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1840" windowHeight="12585" activeTab="4"/>
  </bookViews>
  <sheets>
    <sheet name="Szervkód" sheetId="1" r:id="rId1"/>
    <sheet name="Nem volt szervkód" sheetId="2" r:id="rId2"/>
    <sheet name="Gépek, berend." sheetId="4" r:id="rId3"/>
    <sheet name="Óvoda" sheetId="5" r:id="rId4"/>
    <sheet name="Tartós részesedések" sheetId="6" r:id="rId5"/>
  </sheets>
  <calcPr calcId="125725"/>
</workbook>
</file>

<file path=xl/calcChain.xml><?xml version="1.0" encoding="utf-8"?>
<calcChain xmlns="http://schemas.openxmlformats.org/spreadsheetml/2006/main">
  <c r="E8" i="6"/>
  <c r="C8"/>
  <c r="E17" i="5"/>
  <c r="D17"/>
  <c r="C17"/>
  <c r="E7"/>
  <c r="D7"/>
  <c r="C7"/>
  <c r="F78" i="4"/>
  <c r="E78"/>
  <c r="D78"/>
  <c r="F330" i="1"/>
  <c r="E88" i="2"/>
  <c r="F88"/>
  <c r="D88"/>
  <c r="E326" i="1"/>
  <c r="F326"/>
  <c r="D326"/>
</calcChain>
</file>

<file path=xl/sharedStrings.xml><?xml version="1.0" encoding="utf-8"?>
<sst xmlns="http://schemas.openxmlformats.org/spreadsheetml/2006/main" count="1998" uniqueCount="595">
  <si>
    <t>azonosito</t>
  </si>
  <si>
    <t>nev</t>
  </si>
  <si>
    <t>megnevezes</t>
  </si>
  <si>
    <t>brutto</t>
  </si>
  <si>
    <t>ecs</t>
  </si>
  <si>
    <t>netto</t>
  </si>
  <si>
    <t>tartert</t>
  </si>
  <si>
    <t>aktfelh</t>
  </si>
  <si>
    <t>00138</t>
  </si>
  <si>
    <t>Katolikus templom munkálatai</t>
  </si>
  <si>
    <t>FKT egyéb épületek vásárlás állománya</t>
  </si>
  <si>
    <t>01</t>
  </si>
  <si>
    <t>00125</t>
  </si>
  <si>
    <t>Belterületei forgalomképtelen földterület</t>
  </si>
  <si>
    <t>FKT földterületek vásárlása állománya</t>
  </si>
  <si>
    <t>4 hrsz Kossuth L. u.</t>
  </si>
  <si>
    <t>13 hrsz Kossuth L. u.</t>
  </si>
  <si>
    <t>14 hrsz Kssuth L. u.</t>
  </si>
  <si>
    <t xml:space="preserve">23 hrsz Széchenyi u. </t>
  </si>
  <si>
    <t>56 hrsz Petőfi u.</t>
  </si>
  <si>
    <t>68 hrsz Petőfi u.</t>
  </si>
  <si>
    <t>87 hrsz Petőfi u. árok</t>
  </si>
  <si>
    <t>102/1 hrsz Szabadság tér u.</t>
  </si>
  <si>
    <t>102/1 Szabadság tér zöldterület</t>
  </si>
  <si>
    <t xml:space="preserve">115 Tikhegyi u. </t>
  </si>
  <si>
    <t xml:space="preserve">166 hrsz Bajcsy Zs. u. </t>
  </si>
  <si>
    <t>167 hrsz Temető alatti terület</t>
  </si>
  <si>
    <t>183 hrsz Bartók B. u.</t>
  </si>
  <si>
    <t>205 hrsz Dózsa Gy. u.</t>
  </si>
  <si>
    <t xml:space="preserve">226 hrsz Iskola,óvoda alatti terület </t>
  </si>
  <si>
    <t xml:space="preserve">227 hrsz Agarászi u. </t>
  </si>
  <si>
    <t>278 hrsz Akácfa u.</t>
  </si>
  <si>
    <t>319 hrsz Temető u.</t>
  </si>
  <si>
    <t xml:space="preserve">323 hrsz Mélydűlő u. </t>
  </si>
  <si>
    <t xml:space="preserve">332 hrsz Táncsics M. u. </t>
  </si>
  <si>
    <t>343 hrsz Bem u.</t>
  </si>
  <si>
    <t>350/1 hrsz Fő u.</t>
  </si>
  <si>
    <t>353/5 hrsz Farkasháti u.</t>
  </si>
  <si>
    <t>353/16 hrsz Csehivölgyi u.</t>
  </si>
  <si>
    <t>358 hrsz Kükereszti u.</t>
  </si>
  <si>
    <t>386 hrsz Fő u.</t>
  </si>
  <si>
    <t xml:space="preserve">404/4 hrsz Balaton u. </t>
  </si>
  <si>
    <t>404/15 hrsz Balaton u.</t>
  </si>
  <si>
    <t>405/2 hrsz Balaton u.</t>
  </si>
  <si>
    <t xml:space="preserve">405/3 hrsz Balaton u. </t>
  </si>
  <si>
    <t>457 hrsz Fő u.</t>
  </si>
  <si>
    <t>461 hrsz Belterületi u.</t>
  </si>
  <si>
    <t>499/2 hrsz Kossuth L. u.</t>
  </si>
  <si>
    <t>499/3 hrsz Kossuth L. u.</t>
  </si>
  <si>
    <t>00131</t>
  </si>
  <si>
    <t>Korlátozottan forgalomképes külterületi földterület</t>
  </si>
  <si>
    <t>KFK földterület állomámya</t>
  </si>
  <si>
    <t>029/1 hrsz Árok</t>
  </si>
  <si>
    <t>011/129 hrsz Út</t>
  </si>
  <si>
    <t>011/130 hrsz Út</t>
  </si>
  <si>
    <t>013/ hrsz Út</t>
  </si>
  <si>
    <t>017/2 hrsz Út</t>
  </si>
  <si>
    <t xml:space="preserve">019/1 hrsz Árok </t>
  </si>
  <si>
    <t>020/5 hrsz Út</t>
  </si>
  <si>
    <t>028/21 hrsz Szántó és út</t>
  </si>
  <si>
    <t>028/22 hrsz Szántó és út</t>
  </si>
  <si>
    <t>074/2 hrsz Út</t>
  </si>
  <si>
    <t>0109/ hrsz Út</t>
  </si>
  <si>
    <t>0118/ hrsz Árok</t>
  </si>
  <si>
    <t>0136/ hrsz Árok</t>
  </si>
  <si>
    <t>0139/ hrsz Árok</t>
  </si>
  <si>
    <t>0143/1 hrsz Árok</t>
  </si>
  <si>
    <t>0145/1 hrsz Árok</t>
  </si>
  <si>
    <t>0145/3 hrsz Árok</t>
  </si>
  <si>
    <t>0151/ hrsz Árok</t>
  </si>
  <si>
    <t>0156/1 hrsz Árok</t>
  </si>
  <si>
    <t>0159/1 hrsz Árok</t>
  </si>
  <si>
    <t>0167/ hrsz Árok</t>
  </si>
  <si>
    <t>01710/5 hrsz Árok</t>
  </si>
  <si>
    <t>0147/ hrsz Sporttelep</t>
  </si>
  <si>
    <t>00129</t>
  </si>
  <si>
    <t xml:space="preserve">Forgalomképes külterületi földterület </t>
  </si>
  <si>
    <t>FKS földterüklet állománya</t>
  </si>
  <si>
    <t>028/4 hrsz Szántó</t>
  </si>
  <si>
    <t>028/10 hrsz Szántó</t>
  </si>
  <si>
    <t>028/12 hrsz Szántó</t>
  </si>
  <si>
    <t>028/15 hrsz Szántó</t>
  </si>
  <si>
    <t>028/16 hrsz Szántó</t>
  </si>
  <si>
    <t>028/58 hrsz Szántó</t>
  </si>
  <si>
    <t>028/60 hrsz Szántó</t>
  </si>
  <si>
    <t>028/68 hrsz Szántó</t>
  </si>
  <si>
    <t>028/70 hrsz Szántó</t>
  </si>
  <si>
    <t>028/72 hrsz Szántó</t>
  </si>
  <si>
    <t>028/74 hrsz Szántó</t>
  </si>
  <si>
    <t>028/80 hrsz Gyep-rét</t>
  </si>
  <si>
    <t>031/2 hrsz Gyep</t>
  </si>
  <si>
    <t>031/3 Gyep-rét</t>
  </si>
  <si>
    <t>031/4 hrsz Szántó</t>
  </si>
  <si>
    <t>031/6 hrsz Szántó</t>
  </si>
  <si>
    <t>031/8 hrsz Szántó</t>
  </si>
  <si>
    <t>031/9 hrsz Szántó</t>
  </si>
  <si>
    <t>031/11 hrsz Szántó</t>
  </si>
  <si>
    <t>031/12 hrsz Szántó</t>
  </si>
  <si>
    <t>031/13 hrsz Szántó</t>
  </si>
  <si>
    <t>031/14 hrsz Szántó</t>
  </si>
  <si>
    <t>031/15 hrsz Szántó</t>
  </si>
  <si>
    <t xml:space="preserve">031/19 hrsz Szántó </t>
  </si>
  <si>
    <t>031/20 hrsz Szántó</t>
  </si>
  <si>
    <t>031/24 hrsz Szántó</t>
  </si>
  <si>
    <t>031/25 hrsz Szántó</t>
  </si>
  <si>
    <t>031/26 hrsz Szántó</t>
  </si>
  <si>
    <t>031/36 hrsz Szántó</t>
  </si>
  <si>
    <t>031/37 hrsz Szántó</t>
  </si>
  <si>
    <t>031/42 hrsz Szántó</t>
  </si>
  <si>
    <t>031/45 hrsz Szántó</t>
  </si>
  <si>
    <t>031/47 hrsz Szántó</t>
  </si>
  <si>
    <t>035/3 hrsz Rét</t>
  </si>
  <si>
    <t>035/9 hrsz Rét</t>
  </si>
  <si>
    <t>035/11 hrsz Rét</t>
  </si>
  <si>
    <t>035/14 hrsz Rét</t>
  </si>
  <si>
    <t>035/15 hrsz Rét</t>
  </si>
  <si>
    <t>035/17 hrsz Rét</t>
  </si>
  <si>
    <t>035/18 hrsz Rét</t>
  </si>
  <si>
    <t>035/20 hrsz Gyep-rét</t>
  </si>
  <si>
    <t>035/21 hrsz Gyep-rét</t>
  </si>
  <si>
    <t>035/24 hrsz Rét</t>
  </si>
  <si>
    <t>035/26 hrsz Rét</t>
  </si>
  <si>
    <t>035/27 hrsz Rét</t>
  </si>
  <si>
    <t>035/29 hrsz Rét</t>
  </si>
  <si>
    <t>035/30 hrsz Rét</t>
  </si>
  <si>
    <t>035/21 hrsz Rét</t>
  </si>
  <si>
    <t>035/32 hrsz Rét</t>
  </si>
  <si>
    <t>035/33 hrsz Rét</t>
  </si>
  <si>
    <t>035/37 hrsz Rét</t>
  </si>
  <si>
    <t>035/38 hrsz Gyep-rét</t>
  </si>
  <si>
    <t>035/42  hrsz Rét</t>
  </si>
  <si>
    <t>035/43 hrsz Rét</t>
  </si>
  <si>
    <t>035/44 hrsz Rét</t>
  </si>
  <si>
    <t>035/47 hrsz Rét</t>
  </si>
  <si>
    <t>035/48 hrsz Rét</t>
  </si>
  <si>
    <t>035/52 hrsz Rét</t>
  </si>
  <si>
    <t>037/4 hrsz Rét</t>
  </si>
  <si>
    <t>037/10 hrsz Rét</t>
  </si>
  <si>
    <t>037/12 hrsz Rét</t>
  </si>
  <si>
    <t>037/15 hrsz Rét</t>
  </si>
  <si>
    <t>037/16 hrsz Rét</t>
  </si>
  <si>
    <t>037/18 hrsz Rét</t>
  </si>
  <si>
    <t>037/19 hrsz Rét</t>
  </si>
  <si>
    <t>037/21 hrsz Gyep-rét</t>
  </si>
  <si>
    <t>037/22 hrsz Gyep-rét</t>
  </si>
  <si>
    <t>037/25 hrsz Rét</t>
  </si>
  <si>
    <t>037/27 hrsz Rét</t>
  </si>
  <si>
    <t>037/28 hrsz Rét</t>
  </si>
  <si>
    <t>037/30 hrsz Rét</t>
  </si>
  <si>
    <t>037/31 hrsz Rét</t>
  </si>
  <si>
    <t>037/32 hrsz Rét</t>
  </si>
  <si>
    <t>037/33 hrsz Rét</t>
  </si>
  <si>
    <t>037/34 hrsz Rét</t>
  </si>
  <si>
    <t>037/38 hrsz Rét</t>
  </si>
  <si>
    <t>037/39 hrsz Gyep-rét</t>
  </si>
  <si>
    <t>037/43 hrsz Rét</t>
  </si>
  <si>
    <t>037/44 hrsz Rét</t>
  </si>
  <si>
    <t>037/45 hrsz Rét</t>
  </si>
  <si>
    <t>037/48 hrsz Rét</t>
  </si>
  <si>
    <t>037/53 hrsz Rét</t>
  </si>
  <si>
    <t>037/54 hrsz Rét</t>
  </si>
  <si>
    <t>037/56 hrsz Rét</t>
  </si>
  <si>
    <t>037/59 hrsz Rét</t>
  </si>
  <si>
    <t>037/61 hrsz Gyep-rét</t>
  </si>
  <si>
    <t>044/7 hrsz Szántó</t>
  </si>
  <si>
    <t>044/16 hrsz Szántó</t>
  </si>
  <si>
    <t>044/19 hrsz Szántó</t>
  </si>
  <si>
    <t>044/21 hrsz Szántó</t>
  </si>
  <si>
    <t>044/27 hrsz Szántó</t>
  </si>
  <si>
    <t>044/29  hrsz Szántó</t>
  </si>
  <si>
    <t>046/2 hrsz Szántó</t>
  </si>
  <si>
    <t>046/12 hrsz Szántó</t>
  </si>
  <si>
    <t>046/21  hrsz Szántó</t>
  </si>
  <si>
    <t>046/24 hrsz Szántó</t>
  </si>
  <si>
    <t>046/25 hrsz Szántó</t>
  </si>
  <si>
    <t>046/26 hrsz Szántó</t>
  </si>
  <si>
    <t>046/29 hrsz Szántó</t>
  </si>
  <si>
    <t>046/32 hrsz Szántó</t>
  </si>
  <si>
    <t>046/38 hrsz Szántó</t>
  </si>
  <si>
    <t>046/40 hrsz Szántó</t>
  </si>
  <si>
    <t>046/44 hrsz Szántó</t>
  </si>
  <si>
    <t>046/51 hrsz Szántó</t>
  </si>
  <si>
    <t>046/52 hrsz Szántó</t>
  </si>
  <si>
    <t>048/8 hrsz Szántó</t>
  </si>
  <si>
    <t>067/4 hrsz Szántó</t>
  </si>
  <si>
    <t>067/5 hrsz Szántó</t>
  </si>
  <si>
    <t>069/6 hrsz Szántó</t>
  </si>
  <si>
    <t>074/18 hrsz Szántó</t>
  </si>
  <si>
    <t>077/ hrsz Szántó</t>
  </si>
  <si>
    <t>088/7 hrsz Szántó</t>
  </si>
  <si>
    <t>088/10 hrsz Szántó</t>
  </si>
  <si>
    <t xml:space="preserve">0171/1 hrsz Árok </t>
  </si>
  <si>
    <t>0171/1 hrsz Árok víz</t>
  </si>
  <si>
    <t>00071</t>
  </si>
  <si>
    <t>KONYHA  ÉPÜLET</t>
  </si>
  <si>
    <t>00073</t>
  </si>
  <si>
    <t>TORNATEREM</t>
  </si>
  <si>
    <t>00074</t>
  </si>
  <si>
    <t>ISKOLA ÉPÜLET</t>
  </si>
  <si>
    <t>00117</t>
  </si>
  <si>
    <t>Római Katolikus Templom tetőszerkezeténel szakvéleménye</t>
  </si>
  <si>
    <t>00075</t>
  </si>
  <si>
    <t>MŰVELŐDÉSI HÁZ KÖNYVTÁR</t>
  </si>
  <si>
    <t>KFK egyéb épületek vásárlása állománya</t>
  </si>
  <si>
    <t>00076</t>
  </si>
  <si>
    <t>POLGÁRMESTERI HIVATAL</t>
  </si>
  <si>
    <t>00077</t>
  </si>
  <si>
    <t>SPORTÖLTÖZŐ</t>
  </si>
  <si>
    <t>00078</t>
  </si>
  <si>
    <t>ORVOSI RENDELŐ</t>
  </si>
  <si>
    <t>00079</t>
  </si>
  <si>
    <t>APARTMAN Orvosi rendelő felett</t>
  </si>
  <si>
    <t>00140</t>
  </si>
  <si>
    <t>Apartman kialakítás</t>
  </si>
  <si>
    <t>00156</t>
  </si>
  <si>
    <t xml:space="preserve">Óvoda előtti kerékpártároló </t>
  </si>
  <si>
    <t>00080</t>
  </si>
  <si>
    <t>TEMETŐ UTCA</t>
  </si>
  <si>
    <t>FKT egyéb építmény vásárlása állománya</t>
  </si>
  <si>
    <t>00081</t>
  </si>
  <si>
    <t>Vízvezeték akácfa u.</t>
  </si>
  <si>
    <t>00082</t>
  </si>
  <si>
    <t>Vízvezeték Bajcsy Zs.u.</t>
  </si>
  <si>
    <t>00083</t>
  </si>
  <si>
    <t>Iskola -Agarászi  u.</t>
  </si>
  <si>
    <t>00084</t>
  </si>
  <si>
    <t>Bekötő út szeméttelep</t>
  </si>
  <si>
    <t>00085</t>
  </si>
  <si>
    <t>FŐ u.</t>
  </si>
  <si>
    <t>00086</t>
  </si>
  <si>
    <t>Közpark-Rendezvényterület- Nyilvános wc -öltöző</t>
  </si>
  <si>
    <t>Szinpad kialakítás</t>
  </si>
  <si>
    <t>00087</t>
  </si>
  <si>
    <t>ÚT felújítás, Fő utca</t>
  </si>
  <si>
    <t>00088</t>
  </si>
  <si>
    <t>Szennyvízcsatorna</t>
  </si>
  <si>
    <t>00089</t>
  </si>
  <si>
    <t>Buszmegálló, járda, szegély</t>
  </si>
  <si>
    <t>00119</t>
  </si>
  <si>
    <t>Csapadékvíz elvezetés</t>
  </si>
  <si>
    <t>00120</t>
  </si>
  <si>
    <t>Gyalogúti dűlő és M7 autópálya közti szakasz</t>
  </si>
  <si>
    <t>00124</t>
  </si>
  <si>
    <t>Akácfa, Külkereszti, Tikhegyi utca aszfaltozás</t>
  </si>
  <si>
    <t>00126</t>
  </si>
  <si>
    <t>Belterületi forgalomképtelen út,járda</t>
  </si>
  <si>
    <t>4 hrsz Kossuth l. u. út,járda</t>
  </si>
  <si>
    <t>13 hrsz Kossuth L. u. víz</t>
  </si>
  <si>
    <t>23 hrsz Széchenyi u. út,járda</t>
  </si>
  <si>
    <t>56 hrsz Petőfi u. út,járda</t>
  </si>
  <si>
    <t>68 hrsz Petőfi u. út,járda</t>
  </si>
  <si>
    <t>87 hrsz Petőfi árok víz</t>
  </si>
  <si>
    <t>102/1 Széchenyi tér út,járda</t>
  </si>
  <si>
    <t>115 hrsz Tikhegyi u. út,járda</t>
  </si>
  <si>
    <t>205 hrsz Dózsa Gy. u. út,járda</t>
  </si>
  <si>
    <t>332 hrsz Táncsics M. u. út,járda</t>
  </si>
  <si>
    <t>343 hrsz Bem u. út,járda</t>
  </si>
  <si>
    <t>353/5 hrsz Farkasháti u. út,járda</t>
  </si>
  <si>
    <t>353/16 hrsz Csehivölgyi u. út,járda</t>
  </si>
  <si>
    <t>386 hrsz Fő u. út,járda</t>
  </si>
  <si>
    <t>404/4 hrsz Balaton u. út,járda</t>
  </si>
  <si>
    <t>404/15 hrsz Balaton u. út,járda</t>
  </si>
  <si>
    <t>405/2 hrsz Balaton u. át,járda</t>
  </si>
  <si>
    <t>405/3 hrsz Balaton u. víz</t>
  </si>
  <si>
    <t>461 hrsz Belterületi u. víz</t>
  </si>
  <si>
    <t>499/2 hrsz Kossuth L. u. víz</t>
  </si>
  <si>
    <t>499/3 Kossuth L. u. út,járda</t>
  </si>
  <si>
    <t>0/3 hrsz Ívóvíz kialakítás</t>
  </si>
  <si>
    <t>00128</t>
  </si>
  <si>
    <t>Forgalomképtelen út,járda</t>
  </si>
  <si>
    <t>02/2 hrsz Közút</t>
  </si>
  <si>
    <t>05/ hrsz Keleti főcsatorna víz</t>
  </si>
  <si>
    <t>06/6 hrsz Út</t>
  </si>
  <si>
    <t>018/1 hrsz Külkerületi út</t>
  </si>
  <si>
    <t>027/1 hrsz Közút</t>
  </si>
  <si>
    <t>028/18 hrsz Szántó és út</t>
  </si>
  <si>
    <t>028/19 hrsz Szántó és út</t>
  </si>
  <si>
    <t>028/23 hrsz Szántó és út</t>
  </si>
  <si>
    <t>028/25 hrsz Szántó és út</t>
  </si>
  <si>
    <t xml:space="preserve">028/27 hrsz Szántó és út </t>
  </si>
  <si>
    <t>028/30 hrsz Szántó és út</t>
  </si>
  <si>
    <t xml:space="preserve">028/31 hrsz Szántó és út </t>
  </si>
  <si>
    <t xml:space="preserve">0258/32 hrsz Szántó és út </t>
  </si>
  <si>
    <t>028/33 hrsz Szántó és út</t>
  </si>
  <si>
    <t xml:space="preserve">028/34 hrsz Szántó és út </t>
  </si>
  <si>
    <t>032/1 hrsz Út</t>
  </si>
  <si>
    <t>034/1 hrsz Közút</t>
  </si>
  <si>
    <t>034/2 hrsz Közút</t>
  </si>
  <si>
    <t>038/ hrsz Dülőút</t>
  </si>
  <si>
    <t>043/ hrsz Közút</t>
  </si>
  <si>
    <t>045/ hrsz Közút</t>
  </si>
  <si>
    <t>047/ hrsz Közút</t>
  </si>
  <si>
    <t>054/ hrsz Árok víz</t>
  </si>
  <si>
    <t>056/  hrsz Közút</t>
  </si>
  <si>
    <t>065/1 hrsz Közút</t>
  </si>
  <si>
    <t>065/2 hrsz Közút</t>
  </si>
  <si>
    <t>066/ hrsz Közút</t>
  </si>
  <si>
    <t>068/ hrsz Közút</t>
  </si>
  <si>
    <t>070/ hrsz Közút</t>
  </si>
  <si>
    <t>073/ hrsz Közút</t>
  </si>
  <si>
    <t>079/ hrsz Közút</t>
  </si>
  <si>
    <t>080/ hrsz Közút</t>
  </si>
  <si>
    <t>084/4 hrsz Közút</t>
  </si>
  <si>
    <t>087/ hrsz Közút</t>
  </si>
  <si>
    <t>089/ hrsz Közút</t>
  </si>
  <si>
    <t>093/ hrsz Dögtér</t>
  </si>
  <si>
    <t>094/ hrsz Közút</t>
  </si>
  <si>
    <t>097/ hrsz Közút</t>
  </si>
  <si>
    <t>103/11 hrsz Fő u.</t>
  </si>
  <si>
    <t>0105/ hrsz Közút</t>
  </si>
  <si>
    <t>0107/ hrsz Közút</t>
  </si>
  <si>
    <t>0112/ hrsz Közút</t>
  </si>
  <si>
    <t>0114/ hrsz Közút</t>
  </si>
  <si>
    <t>0116/ hrsz Közút</t>
  </si>
  <si>
    <t>0124/ hrsz Árok víz</t>
  </si>
  <si>
    <t>0128/ hrsz Árok víz</t>
  </si>
  <si>
    <t>0129/ hrsz Közút</t>
  </si>
  <si>
    <t>0131/ hrsz Közút</t>
  </si>
  <si>
    <t>0134/ hrsz Árok víz</t>
  </si>
  <si>
    <t>137/20 hrsz Közút</t>
  </si>
  <si>
    <t>0141/2 hrsz Közút</t>
  </si>
  <si>
    <t>0149/ hrsz Sportpályához vezető út</t>
  </si>
  <si>
    <t>0153/ hrsz Közút</t>
  </si>
  <si>
    <t>0164/ hrsz Nyugati-főcsatorna víz</t>
  </si>
  <si>
    <t>0170/8 hrsz Külterületi út</t>
  </si>
  <si>
    <t>0170/10 hrsz Külterületi út</t>
  </si>
  <si>
    <t xml:space="preserve">0170/24 hrsz Autópálya elkerülő út </t>
  </si>
  <si>
    <t xml:space="preserve">023/1 hrsz Árok víz </t>
  </si>
  <si>
    <t>023/2 hrsz Árok víz</t>
  </si>
  <si>
    <t>030/1 hrsz Árok víz</t>
  </si>
  <si>
    <t>050/ hrsz Közút</t>
  </si>
  <si>
    <t>00159</t>
  </si>
  <si>
    <t>Fő u. csapadékvíz elvezetés</t>
  </si>
  <si>
    <t>00090</t>
  </si>
  <si>
    <t>Ravatalozó</t>
  </si>
  <si>
    <t>KFK egyéb építmény vásárlása állomány</t>
  </si>
  <si>
    <t>00091</t>
  </si>
  <si>
    <t>URNAFAL</t>
  </si>
  <si>
    <t>00092</t>
  </si>
  <si>
    <t xml:space="preserve">FUTTBALLPÁLYA </t>
  </si>
  <si>
    <t>00093</t>
  </si>
  <si>
    <t>TEMPLOMKERT</t>
  </si>
  <si>
    <t>00094</t>
  </si>
  <si>
    <t>TEMETŐ</t>
  </si>
  <si>
    <t>00095</t>
  </si>
  <si>
    <t>RAVATALOZÓ</t>
  </si>
  <si>
    <t>00096</t>
  </si>
  <si>
    <t>BUSZMEGÁLLÓ</t>
  </si>
  <si>
    <t>00097</t>
  </si>
  <si>
    <t>00099</t>
  </si>
  <si>
    <t>KÜKERESZTI ÚT</t>
  </si>
  <si>
    <t>00100</t>
  </si>
  <si>
    <t>ÁTERESZ SÉD HÍD</t>
  </si>
  <si>
    <t>00101</t>
  </si>
  <si>
    <t>HARANGLÁB</t>
  </si>
  <si>
    <t>00132</t>
  </si>
  <si>
    <t>Korlátozottan forgalomképes külterületi út,járda</t>
  </si>
  <si>
    <t>013/ hrsz Út víz</t>
  </si>
  <si>
    <t xml:space="preserve">017/2 hrsz Út </t>
  </si>
  <si>
    <t>019/1 hrsz Árok víz</t>
  </si>
  <si>
    <t xml:space="preserve">074/2 hrsz Út </t>
  </si>
  <si>
    <t>0118/ Árok víz</t>
  </si>
  <si>
    <t>0136/ hrsz Árok víz</t>
  </si>
  <si>
    <t>0139/ hrsz Árok víz</t>
  </si>
  <si>
    <t>0143/1 hrsz Árok víz</t>
  </si>
  <si>
    <t>0145/1 hrsz Árok víz</t>
  </si>
  <si>
    <t>0145/3 hrsz Árok víz</t>
  </si>
  <si>
    <t>0151/ hrsz Árok víz</t>
  </si>
  <si>
    <t>0156/1 hrsz Árok víz</t>
  </si>
  <si>
    <t>0159/1 hrsz Árok víz</t>
  </si>
  <si>
    <t>0167/ hrsz Árok víz</t>
  </si>
  <si>
    <t>01710/5 hrsz Árok víz</t>
  </si>
  <si>
    <t>029/1 hrsz Árok víz</t>
  </si>
  <si>
    <t>Összesen</t>
  </si>
  <si>
    <t>00127</t>
  </si>
  <si>
    <t>Forgalomképtelen külterületi ingatlan</t>
  </si>
  <si>
    <t>02/2 hrsz közút</t>
  </si>
  <si>
    <t>05 hrsz Keleti főcsatorna</t>
  </si>
  <si>
    <t>018/1 hrsz Külterületi út</t>
  </si>
  <si>
    <t>028/27 hrsz Szántó és út</t>
  </si>
  <si>
    <t>028/31 hrsz Szántó és út</t>
  </si>
  <si>
    <t>028/32 hrsz Szántó és út</t>
  </si>
  <si>
    <t>028/33 hrsz Sztántó és út</t>
  </si>
  <si>
    <t>028/34 hrsz Szántó és út</t>
  </si>
  <si>
    <t>032/1 hrsz út</t>
  </si>
  <si>
    <t>034/1 hrzs Közút</t>
  </si>
  <si>
    <t>038/  hrsz Dülőút</t>
  </si>
  <si>
    <t>047 hrsz Közút</t>
  </si>
  <si>
    <t>054/ hrsz Árok</t>
  </si>
  <si>
    <t>056/ hrsz Közút</t>
  </si>
  <si>
    <t>096/ hrsz Víztározó</t>
  </si>
  <si>
    <t>105/ hrsz Közút</t>
  </si>
  <si>
    <t>01017/ hrsz Közút</t>
  </si>
  <si>
    <t>0124/ hrsz Árok</t>
  </si>
  <si>
    <t>0128/ hrsz Árok</t>
  </si>
  <si>
    <t>0134/ hrsz Árok</t>
  </si>
  <si>
    <t>0137/20 hrsz Közút</t>
  </si>
  <si>
    <t>0164/ hrsz Nyugati főcsatorna</t>
  </si>
  <si>
    <t>01070/4 hrsz Gázfogadó állomás</t>
  </si>
  <si>
    <t>0170/8 Külterületi út</t>
  </si>
  <si>
    <t xml:space="preserve">023/1 hrsz Árok </t>
  </si>
  <si>
    <t>023/2 hrsz Árok</t>
  </si>
  <si>
    <t xml:space="preserve">030/1 hrsz Árok </t>
  </si>
  <si>
    <t>030/1 hrsz Árok</t>
  </si>
  <si>
    <t>00133</t>
  </si>
  <si>
    <t>Korlátozottan forgalomképes belterületi földterület</t>
  </si>
  <si>
    <t>230 hrsz Orvosi rendelő,appartman alatti terület</t>
  </si>
  <si>
    <t>391 hrsz Fő u.</t>
  </si>
  <si>
    <t>00130</t>
  </si>
  <si>
    <t>Forgalomképes belterületi földterület</t>
  </si>
  <si>
    <t>FK telkek vásárlása állománya</t>
  </si>
  <si>
    <t>108 hrsz Belterületi telek</t>
  </si>
  <si>
    <t>129 hrsz Tikhegyi u.</t>
  </si>
  <si>
    <t>132 hrsz Tikhegyi u.</t>
  </si>
  <si>
    <t>142 hrsz Bajcsy Zs.u.</t>
  </si>
  <si>
    <t>143 hrsz Bajcsy Zs. u.</t>
  </si>
  <si>
    <t>150 hrsz Bajcsy Zs. u.</t>
  </si>
  <si>
    <t>154 hrsz Bajcsy Zs. u.</t>
  </si>
  <si>
    <t>158 hrsz Bajcsy Zs u.</t>
  </si>
  <si>
    <t>159 hrsz Bajcsy Zs. u.</t>
  </si>
  <si>
    <t>168 hrsz Agarászi u.</t>
  </si>
  <si>
    <t>287 hrsz Agarászi u.</t>
  </si>
  <si>
    <t>304 hrsz Temető u.</t>
  </si>
  <si>
    <t>305 hrsz Temető u.</t>
  </si>
  <si>
    <t>314 hrsz Temető u.</t>
  </si>
  <si>
    <t>315 hrsz Temető u.</t>
  </si>
  <si>
    <t>316 hrsz Agarászi u.</t>
  </si>
  <si>
    <t>0</t>
  </si>
  <si>
    <t>Összesen:</t>
  </si>
  <si>
    <t>Tárgyi eszköz modulba nem voltak szervkódon</t>
  </si>
  <si>
    <t>Szerv kód nélküli földterületek</t>
  </si>
  <si>
    <t xml:space="preserve">Ordacsehi Község Önkormányzat  </t>
  </si>
  <si>
    <t>Ingatlanok, földterületek állománya 2015.12.31.</t>
  </si>
  <si>
    <t>Gépek, berendezések, járművek állománya 2015.12.31.</t>
  </si>
  <si>
    <t>00134</t>
  </si>
  <si>
    <t xml:space="preserve">Notebook beszerzés </t>
  </si>
  <si>
    <t xml:space="preserve">KFK Ügyviteli- és zámítástehcnikai eszközök </t>
  </si>
  <si>
    <t>00135</t>
  </si>
  <si>
    <t>Notebook beszerzés</t>
  </si>
  <si>
    <t>00151</t>
  </si>
  <si>
    <t>Számítógép vásálás</t>
  </si>
  <si>
    <t>00025</t>
  </si>
  <si>
    <t>BOZÓTVÁGÓ</t>
  </si>
  <si>
    <t>KFK egyéb gép vásárlása állománya</t>
  </si>
  <si>
    <t>00105</t>
  </si>
  <si>
    <t>Motor fűrész</t>
  </si>
  <si>
    <t>00115</t>
  </si>
  <si>
    <t>Caravaggi aprítógép</t>
  </si>
  <si>
    <t>00118</t>
  </si>
  <si>
    <t>Hangosítás</t>
  </si>
  <si>
    <t>00123</t>
  </si>
  <si>
    <t>STIHL HS 56 sövénynyíró</t>
  </si>
  <si>
    <t>00136</t>
  </si>
  <si>
    <t>Térfigyelő kamera</t>
  </si>
  <si>
    <t>00137</t>
  </si>
  <si>
    <t>Appartman egyéb gép,berendezései</t>
  </si>
  <si>
    <t>00145</t>
  </si>
  <si>
    <t>00147</t>
  </si>
  <si>
    <t>Óvodai játék beszerzés</t>
  </si>
  <si>
    <t>00149</t>
  </si>
  <si>
    <t>Fűkasza beszerzés</t>
  </si>
  <si>
    <t>00011</t>
  </si>
  <si>
    <t>SZÁMÍTÓGÉP TARTOZÉKOKKAL 2db</t>
  </si>
  <si>
    <t>0-ra elírt KFK ügyviteli-, számtech. eszközök</t>
  </si>
  <si>
    <t>00012</t>
  </si>
  <si>
    <t>NOTEBOOK</t>
  </si>
  <si>
    <t>00013</t>
  </si>
  <si>
    <t>PROJEKTOR</t>
  </si>
  <si>
    <t>00020</t>
  </si>
  <si>
    <t>NOTEBOOK Illyés E</t>
  </si>
  <si>
    <t>00037</t>
  </si>
  <si>
    <t>Számítógép</t>
  </si>
  <si>
    <t>00038</t>
  </si>
  <si>
    <t>00039</t>
  </si>
  <si>
    <t>Monitor</t>
  </si>
  <si>
    <t>00040</t>
  </si>
  <si>
    <t>SZÁMÍTÓGÉP</t>
  </si>
  <si>
    <t>00041</t>
  </si>
  <si>
    <t>NYOMTATÓ</t>
  </si>
  <si>
    <t>00042</t>
  </si>
  <si>
    <t>FÉNYMÁSOLÓGÉP</t>
  </si>
  <si>
    <t>00043</t>
  </si>
  <si>
    <t>00044</t>
  </si>
  <si>
    <t>00045</t>
  </si>
  <si>
    <t>00046</t>
  </si>
  <si>
    <t>Nyomtató</t>
  </si>
  <si>
    <t>00047</t>
  </si>
  <si>
    <t>00048</t>
  </si>
  <si>
    <t>00049</t>
  </si>
  <si>
    <t>00051</t>
  </si>
  <si>
    <t>00052</t>
  </si>
  <si>
    <t>Fénymásoló</t>
  </si>
  <si>
    <t>00053</t>
  </si>
  <si>
    <t>00107</t>
  </si>
  <si>
    <t>00108</t>
  </si>
  <si>
    <t>Notebook</t>
  </si>
  <si>
    <t>00109</t>
  </si>
  <si>
    <t>00110</t>
  </si>
  <si>
    <t>00111</t>
  </si>
  <si>
    <t>00112</t>
  </si>
  <si>
    <t>00113</t>
  </si>
  <si>
    <t>IBM kompatibilis számítógép tartozékokkal</t>
  </si>
  <si>
    <t>00114</t>
  </si>
  <si>
    <t>IBM kompatibilis számítógép könyvtár</t>
  </si>
  <si>
    <t>00122</t>
  </si>
  <si>
    <t>Számítógép beszerzés 3 db</t>
  </si>
  <si>
    <t>00024</t>
  </si>
  <si>
    <t>STIL ALJNÖVÉNYZET TISZTÍÓ</t>
  </si>
  <si>
    <t>0-ra leírt KFK gépek, berendezések, felszerelések, jármüvek</t>
  </si>
  <si>
    <t>00026</t>
  </si>
  <si>
    <t>HŰTŐ KLIMA</t>
  </si>
  <si>
    <t>00027</t>
  </si>
  <si>
    <t>FELIRAT ORVOSI</t>
  </si>
  <si>
    <t>00028</t>
  </si>
  <si>
    <t>ALJNÖVÉNYZET TISZTÍTÓ</t>
  </si>
  <si>
    <t>00029</t>
  </si>
  <si>
    <t>FŰKASZA</t>
  </si>
  <si>
    <t>00030</t>
  </si>
  <si>
    <t>KLIMABERENDEZÉS Orvosi</t>
  </si>
  <si>
    <t>00031</t>
  </si>
  <si>
    <t>HÁROM  PONT</t>
  </si>
  <si>
    <t>00033</t>
  </si>
  <si>
    <t>SÜRGŐSSÉGI TÁSKA</t>
  </si>
  <si>
    <t>00034</t>
  </si>
  <si>
    <t>HALLÁSVIZSGÁLÓ</t>
  </si>
  <si>
    <t>00035</t>
  </si>
  <si>
    <t>00036</t>
  </si>
  <si>
    <t>TÉRFIGYELŐ KAMERA</t>
  </si>
  <si>
    <t>00054</t>
  </si>
  <si>
    <t>RIASZTÓ orvosi</t>
  </si>
  <si>
    <t>00055</t>
  </si>
  <si>
    <t>RIASZTÓ iskola-óvoda</t>
  </si>
  <si>
    <t>00056</t>
  </si>
  <si>
    <t>HANGOSÍTÁS</t>
  </si>
  <si>
    <t>00057</t>
  </si>
  <si>
    <t>Orvosi Műszer</t>
  </si>
  <si>
    <t>00058</t>
  </si>
  <si>
    <t>Fűnyíró</t>
  </si>
  <si>
    <t>00059</t>
  </si>
  <si>
    <t>00060</t>
  </si>
  <si>
    <t>00061</t>
  </si>
  <si>
    <t>Írásvetítő</t>
  </si>
  <si>
    <t>00062</t>
  </si>
  <si>
    <t>00063</t>
  </si>
  <si>
    <t>Fogászati szék</t>
  </si>
  <si>
    <t>00064</t>
  </si>
  <si>
    <t>EKG berendezés</t>
  </si>
  <si>
    <t>00065</t>
  </si>
  <si>
    <t>Videomagnó</t>
  </si>
  <si>
    <t>00142</t>
  </si>
  <si>
    <t>FIAT autóbeszerzés</t>
  </si>
  <si>
    <t>00066</t>
  </si>
  <si>
    <t>KOMMUNÁLIS KISTRAKTOR</t>
  </si>
  <si>
    <t>Komplett fülke,Hótolólap</t>
  </si>
  <si>
    <t>00067</t>
  </si>
  <si>
    <t>HÓEKE</t>
  </si>
  <si>
    <t>00068</t>
  </si>
  <si>
    <t>UTÁNFUTÓ</t>
  </si>
  <si>
    <t>00069</t>
  </si>
  <si>
    <t>KISTRAKTOR</t>
  </si>
  <si>
    <t>00070</t>
  </si>
  <si>
    <t>TRAKTOR+tartozék</t>
  </si>
  <si>
    <t>000162</t>
  </si>
  <si>
    <t>Számítógép- képviselők</t>
  </si>
  <si>
    <t>RAKT</t>
  </si>
  <si>
    <t>Ordacsehi Napsugár Óvoda</t>
  </si>
  <si>
    <t>Ingatlanok állománya 2015.12.31.</t>
  </si>
  <si>
    <t>db</t>
  </si>
  <si>
    <t>m_szervkod</t>
  </si>
  <si>
    <t>ÓVODA ÉPÜLET</t>
  </si>
  <si>
    <t>02</t>
  </si>
  <si>
    <t>GARÁZS ÓVODÁHOZ</t>
  </si>
  <si>
    <t>Gépek, berendezések, járműbek állománya 2015.12.31.</t>
  </si>
  <si>
    <t>Mosógép-Óvoda</t>
  </si>
  <si>
    <t>UDVARI  JÁTÉKOK ÓVODA</t>
  </si>
  <si>
    <t>Egyéb tartós részesedés</t>
  </si>
  <si>
    <t>Részesedés társulásba</t>
  </si>
  <si>
    <t>Tartós részesedések állománya 2015.12.31.</t>
  </si>
  <si>
    <t>ORDACSEHI KÖZSÉG ÖNKORMÁNYZAT</t>
  </si>
  <si>
    <t>KÉPVISELŐ-TESTÜLETE</t>
  </si>
  <si>
    <t>Ügyiratszám: 60.033-6/2016.</t>
  </si>
  <si>
    <t>Sorszám: 14.</t>
  </si>
  <si>
    <t>ELŐTERJESZTÉS</t>
  </si>
  <si>
    <t>Ordacsehi Község Önkormányzat Képviselő-testülete</t>
  </si>
  <si>
    <t>2016. március 30. napján tartandó ülésére</t>
  </si>
  <si>
    <t xml:space="preserve">Tárgy: Az intézményi szolgáltatási önköltségek meghatározása </t>
  </si>
  <si>
    <t xml:space="preserve">             </t>
  </si>
  <si>
    <r>
      <t>Az előterjesztést készítette</t>
    </r>
    <r>
      <rPr>
        <sz val="14"/>
        <color theme="1"/>
        <rFont val="Calibri"/>
        <family val="2"/>
        <charset val="238"/>
      </rPr>
      <t>: Márton László polgármester</t>
    </r>
  </si>
  <si>
    <r>
      <t>Előadó:</t>
    </r>
    <r>
      <rPr>
        <sz val="14"/>
        <color theme="1"/>
        <rFont val="Calibri"/>
        <family val="2"/>
        <charset val="238"/>
      </rPr>
      <t xml:space="preserve"> Márton László polgármester</t>
    </r>
  </si>
  <si>
    <r>
      <t>Tárgyalta</t>
    </r>
    <r>
      <rPr>
        <sz val="14"/>
        <color theme="1"/>
        <rFont val="Calibri"/>
        <family val="2"/>
        <charset val="238"/>
      </rPr>
      <t>: -</t>
    </r>
  </si>
  <si>
    <r>
      <t>Tanácskozási joggal meghívott</t>
    </r>
    <r>
      <rPr>
        <sz val="14"/>
        <color theme="1"/>
        <rFont val="Calibri"/>
        <family val="2"/>
        <charset val="238"/>
      </rPr>
      <t>: Tóth Zoltán Igazgatási Osztályvezető</t>
    </r>
  </si>
  <si>
    <t>Gazdálkodási, költségvetési szempontból ellenőrizte:</t>
  </si>
  <si>
    <t>Csere Viktória pénzügyi osztályvezető</t>
  </si>
  <si>
    <t xml:space="preserve">Törvényességi szempontból ellenőrizte: </t>
  </si>
  <si>
    <t>dr. Markó Péter jegyző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</si>
</sst>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/>
    <xf numFmtId="3" fontId="4" fillId="0" borderId="1" xfId="0" applyNumberFormat="1" applyFont="1" applyBorder="1"/>
    <xf numFmtId="3" fontId="5" fillId="0" borderId="1" xfId="0" applyNumberFormat="1" applyFont="1" applyBorder="1"/>
    <xf numFmtId="49" fontId="5" fillId="0" borderId="1" xfId="0" applyNumberFormat="1" applyFont="1" applyBorder="1"/>
    <xf numFmtId="0" fontId="0" fillId="0" borderId="0" xfId="0" applyBorder="1"/>
    <xf numFmtId="0" fontId="1" fillId="0" borderId="0" xfId="0" applyFont="1" applyBorder="1"/>
    <xf numFmtId="49" fontId="6" fillId="0" borderId="2" xfId="0" applyNumberFormat="1" applyFont="1" applyBorder="1"/>
    <xf numFmtId="49" fontId="6" fillId="0" borderId="3" xfId="0" applyNumberFormat="1" applyFont="1" applyBorder="1"/>
    <xf numFmtId="3" fontId="6" fillId="0" borderId="3" xfId="0" applyNumberFormat="1" applyFont="1" applyBorder="1"/>
    <xf numFmtId="49" fontId="6" fillId="0" borderId="4" xfId="0" applyNumberFormat="1" applyFont="1" applyBorder="1"/>
    <xf numFmtId="49" fontId="6" fillId="0" borderId="5" xfId="0" applyNumberFormat="1" applyFont="1" applyBorder="1"/>
    <xf numFmtId="49" fontId="6" fillId="0" borderId="0" xfId="0" applyNumberFormat="1" applyFont="1" applyBorder="1"/>
    <xf numFmtId="3" fontId="6" fillId="0" borderId="0" xfId="0" applyNumberFormat="1" applyFont="1" applyBorder="1"/>
    <xf numFmtId="49" fontId="6" fillId="0" borderId="6" xfId="0" applyNumberFormat="1" applyFont="1" applyBorder="1"/>
    <xf numFmtId="49" fontId="6" fillId="0" borderId="7" xfId="0" applyNumberFormat="1" applyFont="1" applyBorder="1"/>
    <xf numFmtId="49" fontId="6" fillId="0" borderId="8" xfId="0" applyNumberFormat="1" applyFont="1" applyBorder="1"/>
    <xf numFmtId="3" fontId="6" fillId="0" borderId="8" xfId="0" applyNumberFormat="1" applyFont="1" applyBorder="1"/>
    <xf numFmtId="49" fontId="6" fillId="0" borderId="9" xfId="0" applyNumberFormat="1" applyFont="1" applyBorder="1"/>
    <xf numFmtId="49" fontId="6" fillId="2" borderId="2" xfId="0" applyNumberFormat="1" applyFont="1" applyFill="1" applyBorder="1"/>
    <xf numFmtId="49" fontId="6" fillId="2" borderId="3" xfId="0" applyNumberFormat="1" applyFont="1" applyFill="1" applyBorder="1"/>
    <xf numFmtId="3" fontId="6" fillId="2" borderId="3" xfId="0" applyNumberFormat="1" applyFont="1" applyFill="1" applyBorder="1"/>
    <xf numFmtId="49" fontId="6" fillId="2" borderId="4" xfId="0" applyNumberFormat="1" applyFont="1" applyFill="1" applyBorder="1"/>
    <xf numFmtId="49" fontId="6" fillId="2" borderId="5" xfId="0" applyNumberFormat="1" applyFont="1" applyFill="1" applyBorder="1"/>
    <xf numFmtId="49" fontId="6" fillId="2" borderId="0" xfId="0" applyNumberFormat="1" applyFont="1" applyFill="1" applyBorder="1"/>
    <xf numFmtId="3" fontId="6" fillId="2" borderId="0" xfId="0" applyNumberFormat="1" applyFont="1" applyFill="1" applyBorder="1"/>
    <xf numFmtId="49" fontId="6" fillId="2" borderId="6" xfId="0" applyNumberFormat="1" applyFont="1" applyFill="1" applyBorder="1"/>
    <xf numFmtId="49" fontId="6" fillId="0" borderId="3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49" fontId="6" fillId="0" borderId="8" xfId="0" applyNumberFormat="1" applyFont="1" applyBorder="1" applyAlignment="1">
      <alignment horizontal="left"/>
    </xf>
    <xf numFmtId="0" fontId="0" fillId="0" borderId="0" xfId="0"/>
    <xf numFmtId="49" fontId="0" fillId="0" borderId="0" xfId="0" applyNumberFormat="1"/>
    <xf numFmtId="2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/>
    <xf numFmtId="3" fontId="6" fillId="0" borderId="4" xfId="0" applyNumberFormat="1" applyFont="1" applyBorder="1"/>
    <xf numFmtId="3" fontId="6" fillId="0" borderId="9" xfId="0" applyNumberFormat="1" applyFont="1" applyBorder="1"/>
    <xf numFmtId="3" fontId="6" fillId="0" borderId="6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3" fontId="3" fillId="0" borderId="1" xfId="0" applyNumberFormat="1" applyFont="1" applyBorder="1"/>
    <xf numFmtId="0" fontId="5" fillId="0" borderId="1" xfId="0" applyFont="1" applyBorder="1"/>
    <xf numFmtId="49" fontId="0" fillId="0" borderId="0" xfId="0" applyNumberFormat="1" applyBorder="1"/>
    <xf numFmtId="2" fontId="0" fillId="0" borderId="0" xfId="0" applyNumberFormat="1" applyBorder="1"/>
    <xf numFmtId="49" fontId="4" fillId="0" borderId="0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49" fontId="4" fillId="0" borderId="0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0" fillId="0" borderId="1" xfId="0" applyBorder="1"/>
    <xf numFmtId="49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123825</xdr:colOff>
      <xdr:row>21</xdr:row>
      <xdr:rowOff>95250</xdr:rowOff>
    </xdr:from>
    <xdr:to>
      <xdr:col>23</xdr:col>
      <xdr:colOff>581025</xdr:colOff>
      <xdr:row>24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8000" contrast="48000"/>
        </a:blip>
        <a:srcRect/>
        <a:stretch>
          <a:fillRect/>
        </a:stretch>
      </xdr:blipFill>
      <xdr:spPr bwMode="auto">
        <a:xfrm>
          <a:off x="20078700" y="4152900"/>
          <a:ext cx="457200" cy="542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91"/>
  <sheetViews>
    <sheetView view="pageBreakPreview" zoomScale="60" zoomScaleNormal="100" workbookViewId="0">
      <selection activeCell="K30" sqref="K30"/>
    </sheetView>
  </sheetViews>
  <sheetFormatPr defaultRowHeight="15"/>
  <cols>
    <col min="1" max="1" width="9.5703125" bestFit="1" customWidth="1"/>
    <col min="2" max="2" width="56.28515625" customWidth="1"/>
    <col min="3" max="3" width="37.7109375" bestFit="1" customWidth="1"/>
    <col min="4" max="4" width="14.28515625" customWidth="1"/>
    <col min="5" max="5" width="14.85546875" customWidth="1"/>
    <col min="6" max="6" width="15" customWidth="1"/>
    <col min="7" max="7" width="10.85546875" bestFit="1" customWidth="1"/>
    <col min="8" max="8" width="7.28515625" bestFit="1" customWidth="1"/>
  </cols>
  <sheetData>
    <row r="1" spans="1:8" s="38" customFormat="1">
      <c r="B1" s="65" t="s">
        <v>431</v>
      </c>
      <c r="C1" s="65"/>
      <c r="D1" s="65"/>
      <c r="E1" s="65"/>
      <c r="F1" s="65"/>
    </row>
    <row r="2" spans="1:8" s="38" customFormat="1">
      <c r="B2" s="65" t="s">
        <v>432</v>
      </c>
      <c r="C2" s="65"/>
      <c r="D2" s="65"/>
      <c r="E2" s="65"/>
      <c r="F2" s="65"/>
    </row>
    <row r="3" spans="1:8" s="38" customFormat="1"/>
    <row r="4" spans="1:8" s="3" customForma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1:8" s="2" customFormat="1">
      <c r="A5" s="5" t="s">
        <v>8</v>
      </c>
      <c r="B5" s="5" t="s">
        <v>9</v>
      </c>
      <c r="C5" s="5" t="s">
        <v>10</v>
      </c>
      <c r="D5" s="6">
        <v>349960</v>
      </c>
      <c r="E5" s="6">
        <v>14017</v>
      </c>
      <c r="F5" s="6">
        <v>335943</v>
      </c>
      <c r="G5" s="6">
        <v>0</v>
      </c>
      <c r="H5" s="5"/>
    </row>
    <row r="6" spans="1:8" s="2" customFormat="1">
      <c r="A6" s="5" t="s">
        <v>12</v>
      </c>
      <c r="B6" s="5" t="s">
        <v>13</v>
      </c>
      <c r="C6" s="5" t="s">
        <v>14</v>
      </c>
      <c r="D6" s="6">
        <v>162036001</v>
      </c>
      <c r="E6" s="6">
        <v>0</v>
      </c>
      <c r="F6" s="6">
        <v>162036001</v>
      </c>
      <c r="G6" s="6">
        <v>0</v>
      </c>
      <c r="H6" s="5" t="s">
        <v>11</v>
      </c>
    </row>
    <row r="7" spans="1:8">
      <c r="A7" s="11" t="s">
        <v>12</v>
      </c>
      <c r="B7" s="31" t="s">
        <v>15</v>
      </c>
      <c r="C7" s="12" t="s">
        <v>14</v>
      </c>
      <c r="D7" s="13">
        <v>0</v>
      </c>
      <c r="E7" s="13">
        <v>0</v>
      </c>
      <c r="F7" s="13">
        <v>0</v>
      </c>
      <c r="G7" s="13">
        <v>178000</v>
      </c>
      <c r="H7" s="14" t="s">
        <v>11</v>
      </c>
    </row>
    <row r="8" spans="1:8">
      <c r="A8" s="15" t="s">
        <v>12</v>
      </c>
      <c r="B8" s="32" t="s">
        <v>16</v>
      </c>
      <c r="C8" s="16" t="s">
        <v>14</v>
      </c>
      <c r="D8" s="17">
        <v>0</v>
      </c>
      <c r="E8" s="17">
        <v>0</v>
      </c>
      <c r="F8" s="17">
        <v>0</v>
      </c>
      <c r="G8" s="17">
        <v>1147000</v>
      </c>
      <c r="H8" s="18" t="s">
        <v>11</v>
      </c>
    </row>
    <row r="9" spans="1:8">
      <c r="A9" s="15" t="s">
        <v>12</v>
      </c>
      <c r="B9" s="32" t="s">
        <v>17</v>
      </c>
      <c r="C9" s="16" t="s">
        <v>14</v>
      </c>
      <c r="D9" s="17">
        <v>0</v>
      </c>
      <c r="E9" s="17">
        <v>0</v>
      </c>
      <c r="F9" s="17">
        <v>0</v>
      </c>
      <c r="G9" s="17">
        <v>4310000</v>
      </c>
      <c r="H9" s="18" t="s">
        <v>11</v>
      </c>
    </row>
    <row r="10" spans="1:8">
      <c r="A10" s="15" t="s">
        <v>12</v>
      </c>
      <c r="B10" s="32" t="s">
        <v>18</v>
      </c>
      <c r="C10" s="16" t="s">
        <v>14</v>
      </c>
      <c r="D10" s="17">
        <v>0</v>
      </c>
      <c r="E10" s="17">
        <v>0</v>
      </c>
      <c r="F10" s="17">
        <v>0</v>
      </c>
      <c r="G10" s="17">
        <v>2132000</v>
      </c>
      <c r="H10" s="18" t="s">
        <v>11</v>
      </c>
    </row>
    <row r="11" spans="1:8">
      <c r="A11" s="15" t="s">
        <v>12</v>
      </c>
      <c r="B11" s="32" t="s">
        <v>19</v>
      </c>
      <c r="C11" s="16" t="s">
        <v>14</v>
      </c>
      <c r="D11" s="17">
        <v>0</v>
      </c>
      <c r="E11" s="17">
        <v>0</v>
      </c>
      <c r="F11" s="17">
        <v>0</v>
      </c>
      <c r="G11" s="17">
        <v>1558000</v>
      </c>
      <c r="H11" s="18" t="s">
        <v>11</v>
      </c>
    </row>
    <row r="12" spans="1:8">
      <c r="A12" s="15" t="s">
        <v>12</v>
      </c>
      <c r="B12" s="32" t="s">
        <v>20</v>
      </c>
      <c r="C12" s="16" t="s">
        <v>14</v>
      </c>
      <c r="D12" s="17">
        <v>0</v>
      </c>
      <c r="E12" s="17">
        <v>0</v>
      </c>
      <c r="F12" s="17">
        <v>0</v>
      </c>
      <c r="G12" s="17">
        <v>10339000</v>
      </c>
      <c r="H12" s="18" t="s">
        <v>11</v>
      </c>
    </row>
    <row r="13" spans="1:8">
      <c r="A13" s="15" t="s">
        <v>12</v>
      </c>
      <c r="B13" s="32" t="s">
        <v>21</v>
      </c>
      <c r="C13" s="16" t="s">
        <v>14</v>
      </c>
      <c r="D13" s="17">
        <v>0</v>
      </c>
      <c r="E13" s="17">
        <v>0</v>
      </c>
      <c r="F13" s="17">
        <v>0</v>
      </c>
      <c r="G13" s="17">
        <v>358000</v>
      </c>
      <c r="H13" s="18" t="s">
        <v>11</v>
      </c>
    </row>
    <row r="14" spans="1:8">
      <c r="A14" s="15" t="s">
        <v>12</v>
      </c>
      <c r="B14" s="32" t="s">
        <v>22</v>
      </c>
      <c r="C14" s="16" t="s">
        <v>14</v>
      </c>
      <c r="D14" s="17">
        <v>0</v>
      </c>
      <c r="E14" s="17">
        <v>0</v>
      </c>
      <c r="F14" s="17">
        <v>0</v>
      </c>
      <c r="G14" s="17">
        <v>2994000</v>
      </c>
      <c r="H14" s="18" t="s">
        <v>11</v>
      </c>
    </row>
    <row r="15" spans="1:8">
      <c r="A15" s="15" t="s">
        <v>12</v>
      </c>
      <c r="B15" s="32" t="s">
        <v>23</v>
      </c>
      <c r="C15" s="16" t="s">
        <v>14</v>
      </c>
      <c r="D15" s="17">
        <v>0</v>
      </c>
      <c r="E15" s="17">
        <v>0</v>
      </c>
      <c r="F15" s="17">
        <v>0</v>
      </c>
      <c r="G15" s="17">
        <v>450000</v>
      </c>
      <c r="H15" s="18" t="s">
        <v>11</v>
      </c>
    </row>
    <row r="16" spans="1:8">
      <c r="A16" s="15" t="s">
        <v>12</v>
      </c>
      <c r="B16" s="32" t="s">
        <v>24</v>
      </c>
      <c r="C16" s="16" t="s">
        <v>14</v>
      </c>
      <c r="D16" s="17">
        <v>0</v>
      </c>
      <c r="E16" s="17">
        <v>0</v>
      </c>
      <c r="F16" s="17">
        <v>0</v>
      </c>
      <c r="G16" s="17">
        <v>4993000</v>
      </c>
      <c r="H16" s="18" t="s">
        <v>11</v>
      </c>
    </row>
    <row r="17" spans="1:8">
      <c r="A17" s="15" t="s">
        <v>12</v>
      </c>
      <c r="B17" s="32" t="s">
        <v>25</v>
      </c>
      <c r="C17" s="16" t="s">
        <v>14</v>
      </c>
      <c r="D17" s="17">
        <v>0</v>
      </c>
      <c r="E17" s="17">
        <v>0</v>
      </c>
      <c r="F17" s="17">
        <v>0</v>
      </c>
      <c r="G17" s="17">
        <v>10991000</v>
      </c>
      <c r="H17" s="18" t="s">
        <v>11</v>
      </c>
    </row>
    <row r="18" spans="1:8">
      <c r="A18" s="15" t="s">
        <v>12</v>
      </c>
      <c r="B18" s="32" t="s">
        <v>26</v>
      </c>
      <c r="C18" s="16" t="s">
        <v>14</v>
      </c>
      <c r="D18" s="17">
        <v>0</v>
      </c>
      <c r="E18" s="17">
        <v>0</v>
      </c>
      <c r="F18" s="17">
        <v>0</v>
      </c>
      <c r="G18" s="17">
        <v>447000</v>
      </c>
      <c r="H18" s="18" t="s">
        <v>11</v>
      </c>
    </row>
    <row r="19" spans="1:8">
      <c r="A19" s="15" t="s">
        <v>12</v>
      </c>
      <c r="B19" s="32" t="s">
        <v>27</v>
      </c>
      <c r="C19" s="16" t="s">
        <v>14</v>
      </c>
      <c r="D19" s="17">
        <v>0</v>
      </c>
      <c r="E19" s="17">
        <v>0</v>
      </c>
      <c r="F19" s="17">
        <v>0</v>
      </c>
      <c r="G19" s="17">
        <v>5753000</v>
      </c>
      <c r="H19" s="18" t="s">
        <v>11</v>
      </c>
    </row>
    <row r="20" spans="1:8">
      <c r="A20" s="15" t="s">
        <v>12</v>
      </c>
      <c r="B20" s="32" t="s">
        <v>28</v>
      </c>
      <c r="C20" s="16" t="s">
        <v>14</v>
      </c>
      <c r="D20" s="17">
        <v>0</v>
      </c>
      <c r="E20" s="17">
        <v>0</v>
      </c>
      <c r="F20" s="17">
        <v>0</v>
      </c>
      <c r="G20" s="17">
        <v>9119000</v>
      </c>
      <c r="H20" s="18" t="s">
        <v>11</v>
      </c>
    </row>
    <row r="21" spans="1:8">
      <c r="A21" s="15" t="s">
        <v>12</v>
      </c>
      <c r="B21" s="32" t="s">
        <v>29</v>
      </c>
      <c r="C21" s="16" t="s">
        <v>14</v>
      </c>
      <c r="D21" s="17">
        <v>0</v>
      </c>
      <c r="E21" s="17">
        <v>0</v>
      </c>
      <c r="F21" s="17">
        <v>0</v>
      </c>
      <c r="G21" s="17">
        <v>5703000</v>
      </c>
      <c r="H21" s="18" t="s">
        <v>11</v>
      </c>
    </row>
    <row r="22" spans="1:8">
      <c r="A22" s="15" t="s">
        <v>12</v>
      </c>
      <c r="B22" s="32" t="s">
        <v>30</v>
      </c>
      <c r="C22" s="16" t="s">
        <v>14</v>
      </c>
      <c r="D22" s="17">
        <v>0</v>
      </c>
      <c r="E22" s="17">
        <v>0</v>
      </c>
      <c r="F22" s="17">
        <v>0</v>
      </c>
      <c r="G22" s="17">
        <v>15493000</v>
      </c>
      <c r="H22" s="18" t="s">
        <v>11</v>
      </c>
    </row>
    <row r="23" spans="1:8">
      <c r="A23" s="15" t="s">
        <v>12</v>
      </c>
      <c r="B23" s="32" t="s">
        <v>31</v>
      </c>
      <c r="C23" s="16" t="s">
        <v>14</v>
      </c>
      <c r="D23" s="17">
        <v>0</v>
      </c>
      <c r="E23" s="17">
        <v>0</v>
      </c>
      <c r="F23" s="17">
        <v>0</v>
      </c>
      <c r="G23" s="17">
        <v>7016000</v>
      </c>
      <c r="H23" s="18" t="s">
        <v>11</v>
      </c>
    </row>
    <row r="24" spans="1:8">
      <c r="A24" s="15" t="s">
        <v>12</v>
      </c>
      <c r="B24" s="32" t="s">
        <v>32</v>
      </c>
      <c r="C24" s="16" t="s">
        <v>14</v>
      </c>
      <c r="D24" s="17">
        <v>0</v>
      </c>
      <c r="E24" s="17">
        <v>0</v>
      </c>
      <c r="F24" s="17">
        <v>0</v>
      </c>
      <c r="G24" s="17">
        <v>17704000</v>
      </c>
      <c r="H24" s="18" t="s">
        <v>11</v>
      </c>
    </row>
    <row r="25" spans="1:8">
      <c r="A25" s="15" t="s">
        <v>12</v>
      </c>
      <c r="B25" s="32" t="s">
        <v>33</v>
      </c>
      <c r="C25" s="16" t="s">
        <v>14</v>
      </c>
      <c r="D25" s="17">
        <v>0</v>
      </c>
      <c r="E25" s="17">
        <v>0</v>
      </c>
      <c r="F25" s="17">
        <v>0</v>
      </c>
      <c r="G25" s="17">
        <v>486000</v>
      </c>
      <c r="H25" s="18" t="s">
        <v>11</v>
      </c>
    </row>
    <row r="26" spans="1:8">
      <c r="A26" s="15" t="s">
        <v>12</v>
      </c>
      <c r="B26" s="32" t="s">
        <v>34</v>
      </c>
      <c r="C26" s="16" t="s">
        <v>14</v>
      </c>
      <c r="D26" s="17">
        <v>0</v>
      </c>
      <c r="E26" s="17">
        <v>0</v>
      </c>
      <c r="F26" s="17">
        <v>0</v>
      </c>
      <c r="G26" s="17">
        <v>1668000</v>
      </c>
      <c r="H26" s="18" t="s">
        <v>11</v>
      </c>
    </row>
    <row r="27" spans="1:8">
      <c r="A27" s="15" t="s">
        <v>12</v>
      </c>
      <c r="B27" s="32" t="s">
        <v>35</v>
      </c>
      <c r="C27" s="16" t="s">
        <v>14</v>
      </c>
      <c r="D27" s="17">
        <v>0</v>
      </c>
      <c r="E27" s="17">
        <v>0</v>
      </c>
      <c r="F27" s="17">
        <v>0</v>
      </c>
      <c r="G27" s="17">
        <v>1761000</v>
      </c>
      <c r="H27" s="18" t="s">
        <v>11</v>
      </c>
    </row>
    <row r="28" spans="1:8">
      <c r="A28" s="15" t="s">
        <v>12</v>
      </c>
      <c r="B28" s="32" t="s">
        <v>36</v>
      </c>
      <c r="C28" s="16" t="s">
        <v>14</v>
      </c>
      <c r="D28" s="17">
        <v>0</v>
      </c>
      <c r="E28" s="17">
        <v>0</v>
      </c>
      <c r="F28" s="17">
        <v>0</v>
      </c>
      <c r="G28" s="17">
        <v>36155000</v>
      </c>
      <c r="H28" s="18" t="s">
        <v>11</v>
      </c>
    </row>
    <row r="29" spans="1:8">
      <c r="A29" s="15" t="s">
        <v>12</v>
      </c>
      <c r="B29" s="32" t="s">
        <v>37</v>
      </c>
      <c r="C29" s="16" t="s">
        <v>14</v>
      </c>
      <c r="D29" s="17">
        <v>0</v>
      </c>
      <c r="E29" s="17">
        <v>0</v>
      </c>
      <c r="F29" s="17">
        <v>0</v>
      </c>
      <c r="G29" s="17">
        <v>1321000</v>
      </c>
      <c r="H29" s="18" t="s">
        <v>11</v>
      </c>
    </row>
    <row r="30" spans="1:8">
      <c r="A30" s="15" t="s">
        <v>12</v>
      </c>
      <c r="B30" s="32" t="s">
        <v>38</v>
      </c>
      <c r="C30" s="16" t="s">
        <v>14</v>
      </c>
      <c r="D30" s="17">
        <v>0</v>
      </c>
      <c r="E30" s="17">
        <v>0</v>
      </c>
      <c r="F30" s="17">
        <v>0</v>
      </c>
      <c r="G30" s="17">
        <v>1985000</v>
      </c>
      <c r="H30" s="18" t="s">
        <v>11</v>
      </c>
    </row>
    <row r="31" spans="1:8">
      <c r="A31" s="15" t="s">
        <v>12</v>
      </c>
      <c r="B31" s="32" t="s">
        <v>39</v>
      </c>
      <c r="C31" s="16" t="s">
        <v>14</v>
      </c>
      <c r="D31" s="17">
        <v>0</v>
      </c>
      <c r="E31" s="17">
        <v>0</v>
      </c>
      <c r="F31" s="17">
        <v>0</v>
      </c>
      <c r="G31" s="17">
        <v>3776000</v>
      </c>
      <c r="H31" s="18" t="s">
        <v>11</v>
      </c>
    </row>
    <row r="32" spans="1:8">
      <c r="A32" s="15" t="s">
        <v>12</v>
      </c>
      <c r="B32" s="32" t="s">
        <v>40</v>
      </c>
      <c r="C32" s="16" t="s">
        <v>14</v>
      </c>
      <c r="D32" s="17">
        <v>0</v>
      </c>
      <c r="E32" s="17">
        <v>0</v>
      </c>
      <c r="F32" s="17">
        <v>0</v>
      </c>
      <c r="G32" s="17">
        <v>1105000</v>
      </c>
      <c r="H32" s="18" t="s">
        <v>11</v>
      </c>
    </row>
    <row r="33" spans="1:8">
      <c r="A33" s="15" t="s">
        <v>12</v>
      </c>
      <c r="B33" s="32" t="s">
        <v>41</v>
      </c>
      <c r="C33" s="16" t="s">
        <v>14</v>
      </c>
      <c r="D33" s="17">
        <v>0</v>
      </c>
      <c r="E33" s="17">
        <v>0</v>
      </c>
      <c r="F33" s="17">
        <v>0</v>
      </c>
      <c r="G33" s="17">
        <v>925000</v>
      </c>
      <c r="H33" s="18" t="s">
        <v>11</v>
      </c>
    </row>
    <row r="34" spans="1:8">
      <c r="A34" s="15" t="s">
        <v>12</v>
      </c>
      <c r="B34" s="32" t="s">
        <v>42</v>
      </c>
      <c r="C34" s="16" t="s">
        <v>14</v>
      </c>
      <c r="D34" s="17">
        <v>0</v>
      </c>
      <c r="E34" s="17">
        <v>0</v>
      </c>
      <c r="F34" s="17">
        <v>0</v>
      </c>
      <c r="G34" s="17">
        <v>916000</v>
      </c>
      <c r="H34" s="18" t="s">
        <v>11</v>
      </c>
    </row>
    <row r="35" spans="1:8">
      <c r="A35" s="15" t="s">
        <v>12</v>
      </c>
      <c r="B35" s="32" t="s">
        <v>43</v>
      </c>
      <c r="C35" s="16" t="s">
        <v>14</v>
      </c>
      <c r="D35" s="17">
        <v>0</v>
      </c>
      <c r="E35" s="17">
        <v>0</v>
      </c>
      <c r="F35" s="17">
        <v>0</v>
      </c>
      <c r="G35" s="17">
        <v>1958000</v>
      </c>
      <c r="H35" s="18" t="s">
        <v>11</v>
      </c>
    </row>
    <row r="36" spans="1:8">
      <c r="A36" s="15" t="s">
        <v>12</v>
      </c>
      <c r="B36" s="32" t="s">
        <v>44</v>
      </c>
      <c r="C36" s="16" t="s">
        <v>14</v>
      </c>
      <c r="D36" s="17">
        <v>0</v>
      </c>
      <c r="E36" s="17">
        <v>0</v>
      </c>
      <c r="F36" s="17">
        <v>0</v>
      </c>
      <c r="G36" s="17">
        <v>2416000</v>
      </c>
      <c r="H36" s="18" t="s">
        <v>11</v>
      </c>
    </row>
    <row r="37" spans="1:8">
      <c r="A37" s="15" t="s">
        <v>12</v>
      </c>
      <c r="B37" s="32" t="s">
        <v>45</v>
      </c>
      <c r="C37" s="16" t="s">
        <v>14</v>
      </c>
      <c r="D37" s="17">
        <v>0</v>
      </c>
      <c r="E37" s="17">
        <v>0</v>
      </c>
      <c r="F37" s="17">
        <v>0</v>
      </c>
      <c r="G37" s="17">
        <v>1899000</v>
      </c>
      <c r="H37" s="18" t="s">
        <v>11</v>
      </c>
    </row>
    <row r="38" spans="1:8">
      <c r="A38" s="15" t="s">
        <v>12</v>
      </c>
      <c r="B38" s="32" t="s">
        <v>46</v>
      </c>
      <c r="C38" s="16" t="s">
        <v>14</v>
      </c>
      <c r="D38" s="17">
        <v>0</v>
      </c>
      <c r="E38" s="17">
        <v>0</v>
      </c>
      <c r="F38" s="17">
        <v>0</v>
      </c>
      <c r="G38" s="17">
        <v>260000</v>
      </c>
      <c r="H38" s="18" t="s">
        <v>11</v>
      </c>
    </row>
    <row r="39" spans="1:8">
      <c r="A39" s="15" t="s">
        <v>12</v>
      </c>
      <c r="B39" s="32" t="s">
        <v>47</v>
      </c>
      <c r="C39" s="16" t="s">
        <v>14</v>
      </c>
      <c r="D39" s="17">
        <v>0</v>
      </c>
      <c r="E39" s="17">
        <v>0</v>
      </c>
      <c r="F39" s="17">
        <v>0</v>
      </c>
      <c r="G39" s="17">
        <v>2504000</v>
      </c>
      <c r="H39" s="18" t="s">
        <v>11</v>
      </c>
    </row>
    <row r="40" spans="1:8">
      <c r="A40" s="19" t="s">
        <v>12</v>
      </c>
      <c r="B40" s="33" t="s">
        <v>48</v>
      </c>
      <c r="C40" s="20" t="s">
        <v>14</v>
      </c>
      <c r="D40" s="21">
        <v>0</v>
      </c>
      <c r="E40" s="21">
        <v>0</v>
      </c>
      <c r="F40" s="21">
        <v>0</v>
      </c>
      <c r="G40" s="21">
        <v>2216000</v>
      </c>
      <c r="H40" s="22" t="s">
        <v>11</v>
      </c>
    </row>
    <row r="41" spans="1:8" s="2" customFormat="1">
      <c r="A41" s="5" t="s">
        <v>49</v>
      </c>
      <c r="B41" s="5" t="s">
        <v>50</v>
      </c>
      <c r="C41" s="5" t="s">
        <v>51</v>
      </c>
      <c r="D41" s="6">
        <v>17111401</v>
      </c>
      <c r="E41" s="6">
        <v>0</v>
      </c>
      <c r="F41" s="6">
        <v>17111401</v>
      </c>
      <c r="G41" s="6">
        <v>0</v>
      </c>
      <c r="H41" s="5" t="s">
        <v>11</v>
      </c>
    </row>
    <row r="42" spans="1:8">
      <c r="A42" s="11" t="s">
        <v>49</v>
      </c>
      <c r="B42" s="12" t="s">
        <v>52</v>
      </c>
      <c r="C42" s="12" t="s">
        <v>51</v>
      </c>
      <c r="D42" s="13">
        <v>0</v>
      </c>
      <c r="E42" s="13">
        <v>0</v>
      </c>
      <c r="F42" s="13">
        <v>0</v>
      </c>
      <c r="G42" s="13">
        <v>90000</v>
      </c>
      <c r="H42" s="14" t="s">
        <v>11</v>
      </c>
    </row>
    <row r="43" spans="1:8">
      <c r="A43" s="15" t="s">
        <v>49</v>
      </c>
      <c r="B43" s="16" t="s">
        <v>53</v>
      </c>
      <c r="C43" s="16" t="s">
        <v>51</v>
      </c>
      <c r="D43" s="17">
        <v>0</v>
      </c>
      <c r="E43" s="17">
        <v>0</v>
      </c>
      <c r="F43" s="17">
        <v>0</v>
      </c>
      <c r="G43" s="17">
        <v>368500</v>
      </c>
      <c r="H43" s="18" t="s">
        <v>11</v>
      </c>
    </row>
    <row r="44" spans="1:8">
      <c r="A44" s="15" t="s">
        <v>49</v>
      </c>
      <c r="B44" s="16" t="s">
        <v>54</v>
      </c>
      <c r="C44" s="16" t="s">
        <v>51</v>
      </c>
      <c r="D44" s="17">
        <v>0</v>
      </c>
      <c r="E44" s="17">
        <v>0</v>
      </c>
      <c r="F44" s="17">
        <v>0</v>
      </c>
      <c r="G44" s="17">
        <v>683500</v>
      </c>
      <c r="H44" s="18" t="s">
        <v>11</v>
      </c>
    </row>
    <row r="45" spans="1:8">
      <c r="A45" s="15" t="s">
        <v>49</v>
      </c>
      <c r="B45" s="16" t="s">
        <v>55</v>
      </c>
      <c r="C45" s="16" t="s">
        <v>51</v>
      </c>
      <c r="D45" s="17">
        <v>0</v>
      </c>
      <c r="E45" s="17">
        <v>0</v>
      </c>
      <c r="F45" s="17">
        <v>0</v>
      </c>
      <c r="G45" s="17">
        <v>134900</v>
      </c>
      <c r="H45" s="18" t="s">
        <v>11</v>
      </c>
    </row>
    <row r="46" spans="1:8">
      <c r="A46" s="15" t="s">
        <v>49</v>
      </c>
      <c r="B46" s="16" t="s">
        <v>56</v>
      </c>
      <c r="C46" s="16" t="s">
        <v>51</v>
      </c>
      <c r="D46" s="17">
        <v>0</v>
      </c>
      <c r="E46" s="17">
        <v>0</v>
      </c>
      <c r="F46" s="17">
        <v>0</v>
      </c>
      <c r="G46" s="17">
        <v>1170000</v>
      </c>
      <c r="H46" s="18" t="s">
        <v>11</v>
      </c>
    </row>
    <row r="47" spans="1:8">
      <c r="A47" s="15" t="s">
        <v>49</v>
      </c>
      <c r="B47" s="16" t="s">
        <v>57</v>
      </c>
      <c r="C47" s="16" t="s">
        <v>51</v>
      </c>
      <c r="D47" s="17">
        <v>0</v>
      </c>
      <c r="E47" s="17">
        <v>0</v>
      </c>
      <c r="F47" s="17">
        <v>0</v>
      </c>
      <c r="G47" s="17">
        <v>684100</v>
      </c>
      <c r="H47" s="18" t="s">
        <v>11</v>
      </c>
    </row>
    <row r="48" spans="1:8">
      <c r="A48" s="15" t="s">
        <v>49</v>
      </c>
      <c r="B48" s="16" t="s">
        <v>58</v>
      </c>
      <c r="C48" s="16" t="s">
        <v>51</v>
      </c>
      <c r="D48" s="17">
        <v>0</v>
      </c>
      <c r="E48" s="17">
        <v>0</v>
      </c>
      <c r="F48" s="17">
        <v>0</v>
      </c>
      <c r="G48" s="17">
        <v>194000</v>
      </c>
      <c r="H48" s="18" t="s">
        <v>11</v>
      </c>
    </row>
    <row r="49" spans="1:8">
      <c r="A49" s="15" t="s">
        <v>49</v>
      </c>
      <c r="B49" s="16" t="s">
        <v>59</v>
      </c>
      <c r="C49" s="16" t="s">
        <v>51</v>
      </c>
      <c r="D49" s="17">
        <v>0</v>
      </c>
      <c r="E49" s="17">
        <v>0</v>
      </c>
      <c r="F49" s="17">
        <v>0</v>
      </c>
      <c r="G49" s="17">
        <v>1098000</v>
      </c>
      <c r="H49" s="18" t="s">
        <v>11</v>
      </c>
    </row>
    <row r="50" spans="1:8">
      <c r="A50" s="15" t="s">
        <v>49</v>
      </c>
      <c r="B50" s="16" t="s">
        <v>60</v>
      </c>
      <c r="C50" s="16" t="s">
        <v>51</v>
      </c>
      <c r="D50" s="17">
        <v>0</v>
      </c>
      <c r="E50" s="17">
        <v>0</v>
      </c>
      <c r="F50" s="17">
        <v>0</v>
      </c>
      <c r="G50" s="17">
        <v>806000</v>
      </c>
      <c r="H50" s="18" t="s">
        <v>11</v>
      </c>
    </row>
    <row r="51" spans="1:8">
      <c r="A51" s="15" t="s">
        <v>49</v>
      </c>
      <c r="B51" s="16" t="s">
        <v>61</v>
      </c>
      <c r="C51" s="16" t="s">
        <v>51</v>
      </c>
      <c r="D51" s="17">
        <v>0</v>
      </c>
      <c r="E51" s="17">
        <v>0</v>
      </c>
      <c r="F51" s="17">
        <v>0</v>
      </c>
      <c r="G51" s="17">
        <v>2670500</v>
      </c>
      <c r="H51" s="18" t="s">
        <v>11</v>
      </c>
    </row>
    <row r="52" spans="1:8">
      <c r="A52" s="15" t="s">
        <v>49</v>
      </c>
      <c r="B52" s="16" t="s">
        <v>62</v>
      </c>
      <c r="C52" s="16" t="s">
        <v>51</v>
      </c>
      <c r="D52" s="17">
        <v>0</v>
      </c>
      <c r="E52" s="17">
        <v>0</v>
      </c>
      <c r="F52" s="17">
        <v>0</v>
      </c>
      <c r="G52" s="17">
        <v>4054400</v>
      </c>
      <c r="H52" s="18" t="s">
        <v>11</v>
      </c>
    </row>
    <row r="53" spans="1:8">
      <c r="A53" s="15" t="s">
        <v>49</v>
      </c>
      <c r="B53" s="16" t="s">
        <v>63</v>
      </c>
      <c r="C53" s="16" t="s">
        <v>51</v>
      </c>
      <c r="D53" s="17">
        <v>0</v>
      </c>
      <c r="E53" s="17">
        <v>0</v>
      </c>
      <c r="F53" s="17">
        <v>0</v>
      </c>
      <c r="G53" s="17">
        <v>445100</v>
      </c>
      <c r="H53" s="18" t="s">
        <v>11</v>
      </c>
    </row>
    <row r="54" spans="1:8">
      <c r="A54" s="15" t="s">
        <v>49</v>
      </c>
      <c r="B54" s="16" t="s">
        <v>64</v>
      </c>
      <c r="C54" s="16" t="s">
        <v>51</v>
      </c>
      <c r="D54" s="17">
        <v>0</v>
      </c>
      <c r="E54" s="17">
        <v>0</v>
      </c>
      <c r="F54" s="17">
        <v>0</v>
      </c>
      <c r="G54" s="17">
        <v>206700</v>
      </c>
      <c r="H54" s="18" t="s">
        <v>11</v>
      </c>
    </row>
    <row r="55" spans="1:8">
      <c r="A55" s="15" t="s">
        <v>49</v>
      </c>
      <c r="B55" s="16" t="s">
        <v>65</v>
      </c>
      <c r="C55" s="16" t="s">
        <v>51</v>
      </c>
      <c r="D55" s="17">
        <v>0</v>
      </c>
      <c r="E55" s="17">
        <v>0</v>
      </c>
      <c r="F55" s="17">
        <v>0</v>
      </c>
      <c r="G55" s="17">
        <v>145100</v>
      </c>
      <c r="H55" s="18" t="s">
        <v>11</v>
      </c>
    </row>
    <row r="56" spans="1:8">
      <c r="A56" s="15" t="s">
        <v>49</v>
      </c>
      <c r="B56" s="16" t="s">
        <v>66</v>
      </c>
      <c r="C56" s="16" t="s">
        <v>51</v>
      </c>
      <c r="D56" s="17">
        <v>0</v>
      </c>
      <c r="E56" s="17">
        <v>0</v>
      </c>
      <c r="F56" s="17">
        <v>0</v>
      </c>
      <c r="G56" s="17">
        <v>2253000</v>
      </c>
      <c r="H56" s="18" t="s">
        <v>11</v>
      </c>
    </row>
    <row r="57" spans="1:8">
      <c r="A57" s="15" t="s">
        <v>49</v>
      </c>
      <c r="B57" s="16" t="s">
        <v>67</v>
      </c>
      <c r="C57" s="16" t="s">
        <v>51</v>
      </c>
      <c r="D57" s="17">
        <v>0</v>
      </c>
      <c r="E57" s="17">
        <v>0</v>
      </c>
      <c r="F57" s="17">
        <v>0</v>
      </c>
      <c r="G57" s="17">
        <v>233000</v>
      </c>
      <c r="H57" s="18" t="s">
        <v>11</v>
      </c>
    </row>
    <row r="58" spans="1:8">
      <c r="A58" s="15" t="s">
        <v>49</v>
      </c>
      <c r="B58" s="16" t="s">
        <v>68</v>
      </c>
      <c r="C58" s="16" t="s">
        <v>51</v>
      </c>
      <c r="D58" s="17">
        <v>0</v>
      </c>
      <c r="E58" s="17">
        <v>0</v>
      </c>
      <c r="F58" s="17">
        <v>0</v>
      </c>
      <c r="G58" s="17">
        <v>712300</v>
      </c>
      <c r="H58" s="18" t="s">
        <v>11</v>
      </c>
    </row>
    <row r="59" spans="1:8">
      <c r="A59" s="15" t="s">
        <v>49</v>
      </c>
      <c r="B59" s="16" t="s">
        <v>69</v>
      </c>
      <c r="C59" s="16" t="s">
        <v>51</v>
      </c>
      <c r="D59" s="17">
        <v>0</v>
      </c>
      <c r="E59" s="17">
        <v>0</v>
      </c>
      <c r="F59" s="17">
        <v>0</v>
      </c>
      <c r="G59" s="17">
        <v>132300</v>
      </c>
      <c r="H59" s="18" t="s">
        <v>11</v>
      </c>
    </row>
    <row r="60" spans="1:8">
      <c r="A60" s="15" t="s">
        <v>49</v>
      </c>
      <c r="B60" s="16" t="s">
        <v>70</v>
      </c>
      <c r="C60" s="16" t="s">
        <v>51</v>
      </c>
      <c r="D60" s="17">
        <v>0</v>
      </c>
      <c r="E60" s="17">
        <v>0</v>
      </c>
      <c r="F60" s="17">
        <v>0</v>
      </c>
      <c r="G60" s="17">
        <v>301000</v>
      </c>
      <c r="H60" s="18" t="s">
        <v>11</v>
      </c>
    </row>
    <row r="61" spans="1:8">
      <c r="A61" s="15" t="s">
        <v>49</v>
      </c>
      <c r="B61" s="16" t="s">
        <v>71</v>
      </c>
      <c r="C61" s="16" t="s">
        <v>51</v>
      </c>
      <c r="D61" s="17">
        <v>0</v>
      </c>
      <c r="E61" s="17">
        <v>0</v>
      </c>
      <c r="F61" s="17">
        <v>0</v>
      </c>
      <c r="G61" s="17">
        <v>258000</v>
      </c>
      <c r="H61" s="18" t="s">
        <v>11</v>
      </c>
    </row>
    <row r="62" spans="1:8">
      <c r="A62" s="15" t="s">
        <v>49</v>
      </c>
      <c r="B62" s="16" t="s">
        <v>72</v>
      </c>
      <c r="C62" s="16" t="s">
        <v>51</v>
      </c>
      <c r="D62" s="17">
        <v>0</v>
      </c>
      <c r="E62" s="17">
        <v>0</v>
      </c>
      <c r="F62" s="17">
        <v>0</v>
      </c>
      <c r="G62" s="17">
        <v>155000</v>
      </c>
      <c r="H62" s="18" t="s">
        <v>11</v>
      </c>
    </row>
    <row r="63" spans="1:8">
      <c r="A63" s="15" t="s">
        <v>49</v>
      </c>
      <c r="B63" s="16" t="s">
        <v>73</v>
      </c>
      <c r="C63" s="16" t="s">
        <v>51</v>
      </c>
      <c r="D63" s="17">
        <v>0</v>
      </c>
      <c r="E63" s="17">
        <v>0</v>
      </c>
      <c r="F63" s="17">
        <v>0</v>
      </c>
      <c r="G63" s="17">
        <v>212000</v>
      </c>
      <c r="H63" s="18" t="s">
        <v>11</v>
      </c>
    </row>
    <row r="64" spans="1:8">
      <c r="A64" s="19" t="s">
        <v>49</v>
      </c>
      <c r="B64" s="20" t="s">
        <v>74</v>
      </c>
      <c r="C64" s="20" t="s">
        <v>51</v>
      </c>
      <c r="D64" s="21">
        <v>0</v>
      </c>
      <c r="E64" s="21">
        <v>0</v>
      </c>
      <c r="F64" s="21">
        <v>0</v>
      </c>
      <c r="G64" s="21">
        <v>104000</v>
      </c>
      <c r="H64" s="22" t="s">
        <v>11</v>
      </c>
    </row>
    <row r="65" spans="1:8" s="2" customFormat="1">
      <c r="A65" s="5" t="s">
        <v>75</v>
      </c>
      <c r="B65" s="5" t="s">
        <v>76</v>
      </c>
      <c r="C65" s="5" t="s">
        <v>77</v>
      </c>
      <c r="D65" s="6">
        <v>50242001</v>
      </c>
      <c r="E65" s="6">
        <v>0</v>
      </c>
      <c r="F65" s="6">
        <v>50242001</v>
      </c>
      <c r="G65" s="6">
        <v>0</v>
      </c>
      <c r="H65" s="5" t="s">
        <v>11</v>
      </c>
    </row>
    <row r="66" spans="1:8">
      <c r="A66" s="23" t="s">
        <v>75</v>
      </c>
      <c r="B66" s="24" t="s">
        <v>78</v>
      </c>
      <c r="C66" s="24" t="s">
        <v>77</v>
      </c>
      <c r="D66" s="25">
        <v>0</v>
      </c>
      <c r="E66" s="25">
        <v>0</v>
      </c>
      <c r="F66" s="25">
        <v>0</v>
      </c>
      <c r="G66" s="25">
        <v>590000</v>
      </c>
      <c r="H66" s="26" t="s">
        <v>11</v>
      </c>
    </row>
    <row r="67" spans="1:8">
      <c r="A67" s="27" t="s">
        <v>75</v>
      </c>
      <c r="B67" s="28" t="s">
        <v>79</v>
      </c>
      <c r="C67" s="28" t="s">
        <v>77</v>
      </c>
      <c r="D67" s="29">
        <v>0</v>
      </c>
      <c r="E67" s="29">
        <v>0</v>
      </c>
      <c r="F67" s="29">
        <v>0</v>
      </c>
      <c r="G67" s="29">
        <v>410000</v>
      </c>
      <c r="H67" s="30" t="s">
        <v>11</v>
      </c>
    </row>
    <row r="68" spans="1:8">
      <c r="A68" s="27" t="s">
        <v>75</v>
      </c>
      <c r="B68" s="28" t="s">
        <v>80</v>
      </c>
      <c r="C68" s="28" t="s">
        <v>77</v>
      </c>
      <c r="D68" s="29">
        <v>0</v>
      </c>
      <c r="E68" s="29">
        <v>0</v>
      </c>
      <c r="F68" s="29">
        <v>0</v>
      </c>
      <c r="G68" s="29">
        <v>425000</v>
      </c>
      <c r="H68" s="30" t="s">
        <v>11</v>
      </c>
    </row>
    <row r="69" spans="1:8">
      <c r="A69" s="27" t="s">
        <v>75</v>
      </c>
      <c r="B69" s="28" t="s">
        <v>81</v>
      </c>
      <c r="C69" s="28" t="s">
        <v>77</v>
      </c>
      <c r="D69" s="29">
        <v>0</v>
      </c>
      <c r="E69" s="29">
        <v>0</v>
      </c>
      <c r="F69" s="29">
        <v>0</v>
      </c>
      <c r="G69" s="29">
        <v>476000</v>
      </c>
      <c r="H69" s="30" t="s">
        <v>11</v>
      </c>
    </row>
    <row r="70" spans="1:8">
      <c r="A70" s="27" t="s">
        <v>75</v>
      </c>
      <c r="B70" s="28" t="s">
        <v>82</v>
      </c>
      <c r="C70" s="28" t="s">
        <v>77</v>
      </c>
      <c r="D70" s="29">
        <v>0</v>
      </c>
      <c r="E70" s="29">
        <v>0</v>
      </c>
      <c r="F70" s="29">
        <v>0</v>
      </c>
      <c r="G70" s="29">
        <v>284000</v>
      </c>
      <c r="H70" s="30" t="s">
        <v>11</v>
      </c>
    </row>
    <row r="71" spans="1:8">
      <c r="A71" s="27" t="s">
        <v>75</v>
      </c>
      <c r="B71" s="28" t="s">
        <v>83</v>
      </c>
      <c r="C71" s="28" t="s">
        <v>77</v>
      </c>
      <c r="D71" s="29">
        <v>0</v>
      </c>
      <c r="E71" s="29">
        <v>0</v>
      </c>
      <c r="F71" s="29">
        <v>0</v>
      </c>
      <c r="G71" s="29">
        <v>540000</v>
      </c>
      <c r="H71" s="30" t="s">
        <v>11</v>
      </c>
    </row>
    <row r="72" spans="1:8">
      <c r="A72" s="27" t="s">
        <v>75</v>
      </c>
      <c r="B72" s="28" t="s">
        <v>84</v>
      </c>
      <c r="C72" s="28" t="s">
        <v>77</v>
      </c>
      <c r="D72" s="29">
        <v>0</v>
      </c>
      <c r="E72" s="29">
        <v>0</v>
      </c>
      <c r="F72" s="29">
        <v>0</v>
      </c>
      <c r="G72" s="29">
        <v>376000</v>
      </c>
      <c r="H72" s="30" t="s">
        <v>11</v>
      </c>
    </row>
    <row r="73" spans="1:8">
      <c r="A73" s="27" t="s">
        <v>75</v>
      </c>
      <c r="B73" s="28" t="s">
        <v>85</v>
      </c>
      <c r="C73" s="28" t="s">
        <v>77</v>
      </c>
      <c r="D73" s="29">
        <v>0</v>
      </c>
      <c r="E73" s="29">
        <v>0</v>
      </c>
      <c r="F73" s="29">
        <v>0</v>
      </c>
      <c r="G73" s="29">
        <v>840000</v>
      </c>
      <c r="H73" s="30" t="s">
        <v>11</v>
      </c>
    </row>
    <row r="74" spans="1:8">
      <c r="A74" s="27" t="s">
        <v>75</v>
      </c>
      <c r="B74" s="28" t="s">
        <v>86</v>
      </c>
      <c r="C74" s="28" t="s">
        <v>77</v>
      </c>
      <c r="D74" s="29">
        <v>0</v>
      </c>
      <c r="E74" s="29">
        <v>0</v>
      </c>
      <c r="F74" s="29">
        <v>0</v>
      </c>
      <c r="G74" s="29">
        <v>1120000</v>
      </c>
      <c r="H74" s="30" t="s">
        <v>11</v>
      </c>
    </row>
    <row r="75" spans="1:8">
      <c r="A75" s="27" t="s">
        <v>75</v>
      </c>
      <c r="B75" s="28" t="s">
        <v>87</v>
      </c>
      <c r="C75" s="28" t="s">
        <v>77</v>
      </c>
      <c r="D75" s="29">
        <v>0</v>
      </c>
      <c r="E75" s="29">
        <v>0</v>
      </c>
      <c r="F75" s="29">
        <v>0</v>
      </c>
      <c r="G75" s="29">
        <v>420000</v>
      </c>
      <c r="H75" s="30" t="s">
        <v>11</v>
      </c>
    </row>
    <row r="76" spans="1:8">
      <c r="A76" s="27" t="s">
        <v>75</v>
      </c>
      <c r="B76" s="28" t="s">
        <v>88</v>
      </c>
      <c r="C76" s="28" t="s">
        <v>77</v>
      </c>
      <c r="D76" s="29">
        <v>0</v>
      </c>
      <c r="E76" s="29">
        <v>0</v>
      </c>
      <c r="F76" s="29">
        <v>0</v>
      </c>
      <c r="G76" s="29">
        <v>430000</v>
      </c>
      <c r="H76" s="30" t="s">
        <v>11</v>
      </c>
    </row>
    <row r="77" spans="1:8">
      <c r="A77" s="27" t="s">
        <v>75</v>
      </c>
      <c r="B77" s="28" t="s">
        <v>89</v>
      </c>
      <c r="C77" s="28" t="s">
        <v>77</v>
      </c>
      <c r="D77" s="29">
        <v>0</v>
      </c>
      <c r="E77" s="29">
        <v>0</v>
      </c>
      <c r="F77" s="29">
        <v>0</v>
      </c>
      <c r="G77" s="29">
        <v>660000</v>
      </c>
      <c r="H77" s="30" t="s">
        <v>11</v>
      </c>
    </row>
    <row r="78" spans="1:8">
      <c r="A78" s="27" t="s">
        <v>75</v>
      </c>
      <c r="B78" s="28" t="s">
        <v>90</v>
      </c>
      <c r="C78" s="28" t="s">
        <v>77</v>
      </c>
      <c r="D78" s="29">
        <v>0</v>
      </c>
      <c r="E78" s="29">
        <v>0</v>
      </c>
      <c r="F78" s="29">
        <v>0</v>
      </c>
      <c r="G78" s="29">
        <v>36000</v>
      </c>
      <c r="H78" s="30" t="s">
        <v>11</v>
      </c>
    </row>
    <row r="79" spans="1:8">
      <c r="A79" s="27" t="s">
        <v>75</v>
      </c>
      <c r="B79" s="28" t="s">
        <v>91</v>
      </c>
      <c r="C79" s="28" t="s">
        <v>77</v>
      </c>
      <c r="D79" s="29">
        <v>0</v>
      </c>
      <c r="E79" s="29">
        <v>0</v>
      </c>
      <c r="F79" s="29">
        <v>0</v>
      </c>
      <c r="G79" s="29">
        <v>53000</v>
      </c>
      <c r="H79" s="30" t="s">
        <v>11</v>
      </c>
    </row>
    <row r="80" spans="1:8">
      <c r="A80" s="27" t="s">
        <v>75</v>
      </c>
      <c r="B80" s="28" t="s">
        <v>92</v>
      </c>
      <c r="C80" s="28" t="s">
        <v>77</v>
      </c>
      <c r="D80" s="29">
        <v>0</v>
      </c>
      <c r="E80" s="29">
        <v>0</v>
      </c>
      <c r="F80" s="29">
        <v>0</v>
      </c>
      <c r="G80" s="29">
        <v>60000</v>
      </c>
      <c r="H80" s="30" t="s">
        <v>11</v>
      </c>
    </row>
    <row r="81" spans="1:8">
      <c r="A81" s="27" t="s">
        <v>75</v>
      </c>
      <c r="B81" s="28" t="s">
        <v>93</v>
      </c>
      <c r="C81" s="28" t="s">
        <v>77</v>
      </c>
      <c r="D81" s="29">
        <v>0</v>
      </c>
      <c r="E81" s="29">
        <v>0</v>
      </c>
      <c r="F81" s="29">
        <v>0</v>
      </c>
      <c r="G81" s="29">
        <v>110000</v>
      </c>
      <c r="H81" s="30" t="s">
        <v>11</v>
      </c>
    </row>
    <row r="82" spans="1:8">
      <c r="A82" s="27" t="s">
        <v>75</v>
      </c>
      <c r="B82" s="28" t="s">
        <v>94</v>
      </c>
      <c r="C82" s="28" t="s">
        <v>77</v>
      </c>
      <c r="D82" s="29">
        <v>0</v>
      </c>
      <c r="E82" s="29">
        <v>0</v>
      </c>
      <c r="F82" s="29">
        <v>0</v>
      </c>
      <c r="G82" s="29">
        <v>114000</v>
      </c>
      <c r="H82" s="30" t="s">
        <v>11</v>
      </c>
    </row>
    <row r="83" spans="1:8">
      <c r="A83" s="27" t="s">
        <v>75</v>
      </c>
      <c r="B83" s="28" t="s">
        <v>95</v>
      </c>
      <c r="C83" s="28" t="s">
        <v>77</v>
      </c>
      <c r="D83" s="29">
        <v>0</v>
      </c>
      <c r="E83" s="29">
        <v>0</v>
      </c>
      <c r="F83" s="29">
        <v>0</v>
      </c>
      <c r="G83" s="29">
        <v>100000</v>
      </c>
      <c r="H83" s="30" t="s">
        <v>11</v>
      </c>
    </row>
    <row r="84" spans="1:8">
      <c r="A84" s="27" t="s">
        <v>75</v>
      </c>
      <c r="B84" s="28" t="s">
        <v>96</v>
      </c>
      <c r="C84" s="28" t="s">
        <v>77</v>
      </c>
      <c r="D84" s="29">
        <v>0</v>
      </c>
      <c r="E84" s="29">
        <v>0</v>
      </c>
      <c r="F84" s="29">
        <v>0</v>
      </c>
      <c r="G84" s="29">
        <v>156000</v>
      </c>
      <c r="H84" s="30" t="s">
        <v>11</v>
      </c>
    </row>
    <row r="85" spans="1:8">
      <c r="A85" s="27" t="s">
        <v>75</v>
      </c>
      <c r="B85" s="28" t="s">
        <v>97</v>
      </c>
      <c r="C85" s="28" t="s">
        <v>77</v>
      </c>
      <c r="D85" s="29">
        <v>0</v>
      </c>
      <c r="E85" s="29">
        <v>0</v>
      </c>
      <c r="F85" s="29">
        <v>0</v>
      </c>
      <c r="G85" s="29">
        <v>126000</v>
      </c>
      <c r="H85" s="30" t="s">
        <v>11</v>
      </c>
    </row>
    <row r="86" spans="1:8">
      <c r="A86" s="27" t="s">
        <v>75</v>
      </c>
      <c r="B86" s="28" t="s">
        <v>98</v>
      </c>
      <c r="C86" s="28" t="s">
        <v>77</v>
      </c>
      <c r="D86" s="29">
        <v>0</v>
      </c>
      <c r="E86" s="29">
        <v>0</v>
      </c>
      <c r="F86" s="29">
        <v>0</v>
      </c>
      <c r="G86" s="29">
        <v>110000</v>
      </c>
      <c r="H86" s="30" t="s">
        <v>11</v>
      </c>
    </row>
    <row r="87" spans="1:8">
      <c r="A87" s="27" t="s">
        <v>75</v>
      </c>
      <c r="B87" s="28" t="s">
        <v>99</v>
      </c>
      <c r="C87" s="28" t="s">
        <v>77</v>
      </c>
      <c r="D87" s="29">
        <v>0</v>
      </c>
      <c r="E87" s="29">
        <v>0</v>
      </c>
      <c r="F87" s="29">
        <v>0</v>
      </c>
      <c r="G87" s="29">
        <v>143000</v>
      </c>
      <c r="H87" s="30" t="s">
        <v>11</v>
      </c>
    </row>
    <row r="88" spans="1:8">
      <c r="A88" s="27" t="s">
        <v>75</v>
      </c>
      <c r="B88" s="28" t="s">
        <v>100</v>
      </c>
      <c r="C88" s="28" t="s">
        <v>77</v>
      </c>
      <c r="D88" s="29">
        <v>0</v>
      </c>
      <c r="E88" s="29">
        <v>0</v>
      </c>
      <c r="F88" s="29">
        <v>0</v>
      </c>
      <c r="G88" s="29">
        <v>126000</v>
      </c>
      <c r="H88" s="30" t="s">
        <v>11</v>
      </c>
    </row>
    <row r="89" spans="1:8">
      <c r="A89" s="27" t="s">
        <v>75</v>
      </c>
      <c r="B89" s="28" t="s">
        <v>101</v>
      </c>
      <c r="C89" s="28" t="s">
        <v>77</v>
      </c>
      <c r="D89" s="29">
        <v>0</v>
      </c>
      <c r="E89" s="29">
        <v>0</v>
      </c>
      <c r="F89" s="29">
        <v>0</v>
      </c>
      <c r="G89" s="29">
        <v>190000</v>
      </c>
      <c r="H89" s="30" t="s">
        <v>11</v>
      </c>
    </row>
    <row r="90" spans="1:8">
      <c r="A90" s="27" t="s">
        <v>75</v>
      </c>
      <c r="B90" s="28" t="s">
        <v>102</v>
      </c>
      <c r="C90" s="28" t="s">
        <v>77</v>
      </c>
      <c r="D90" s="29">
        <v>0</v>
      </c>
      <c r="E90" s="29">
        <v>0</v>
      </c>
      <c r="F90" s="29">
        <v>0</v>
      </c>
      <c r="G90" s="29">
        <v>529000</v>
      </c>
      <c r="H90" s="30" t="s">
        <v>11</v>
      </c>
    </row>
    <row r="91" spans="1:8">
      <c r="A91" s="27" t="s">
        <v>75</v>
      </c>
      <c r="B91" s="28" t="s">
        <v>103</v>
      </c>
      <c r="C91" s="28" t="s">
        <v>77</v>
      </c>
      <c r="D91" s="29">
        <v>0</v>
      </c>
      <c r="E91" s="29">
        <v>0</v>
      </c>
      <c r="F91" s="29">
        <v>0</v>
      </c>
      <c r="G91" s="29">
        <v>413000</v>
      </c>
      <c r="H91" s="30" t="s">
        <v>11</v>
      </c>
    </row>
    <row r="92" spans="1:8">
      <c r="A92" s="27" t="s">
        <v>75</v>
      </c>
      <c r="B92" s="28" t="s">
        <v>104</v>
      </c>
      <c r="C92" s="28" t="s">
        <v>77</v>
      </c>
      <c r="D92" s="29">
        <v>0</v>
      </c>
      <c r="E92" s="29">
        <v>0</v>
      </c>
      <c r="F92" s="29">
        <v>0</v>
      </c>
      <c r="G92" s="29">
        <v>609000</v>
      </c>
      <c r="H92" s="30" t="s">
        <v>11</v>
      </c>
    </row>
    <row r="93" spans="1:8">
      <c r="A93" s="27" t="s">
        <v>75</v>
      </c>
      <c r="B93" s="28" t="s">
        <v>105</v>
      </c>
      <c r="C93" s="28" t="s">
        <v>77</v>
      </c>
      <c r="D93" s="29">
        <v>0</v>
      </c>
      <c r="E93" s="29">
        <v>0</v>
      </c>
      <c r="F93" s="29">
        <v>0</v>
      </c>
      <c r="G93" s="29">
        <v>241000</v>
      </c>
      <c r="H93" s="30" t="s">
        <v>11</v>
      </c>
    </row>
    <row r="94" spans="1:8">
      <c r="A94" s="27" t="s">
        <v>75</v>
      </c>
      <c r="B94" s="28" t="s">
        <v>106</v>
      </c>
      <c r="C94" s="28" t="s">
        <v>77</v>
      </c>
      <c r="D94" s="29">
        <v>0</v>
      </c>
      <c r="E94" s="29">
        <v>0</v>
      </c>
      <c r="F94" s="29">
        <v>0</v>
      </c>
      <c r="G94" s="29">
        <v>574000</v>
      </c>
      <c r="H94" s="30" t="s">
        <v>11</v>
      </c>
    </row>
    <row r="95" spans="1:8">
      <c r="A95" s="27" t="s">
        <v>75</v>
      </c>
      <c r="B95" s="28" t="s">
        <v>107</v>
      </c>
      <c r="C95" s="28" t="s">
        <v>77</v>
      </c>
      <c r="D95" s="29">
        <v>0</v>
      </c>
      <c r="E95" s="29">
        <v>0</v>
      </c>
      <c r="F95" s="29">
        <v>0</v>
      </c>
      <c r="G95" s="29">
        <v>563000</v>
      </c>
      <c r="H95" s="30" t="s">
        <v>11</v>
      </c>
    </row>
    <row r="96" spans="1:8">
      <c r="A96" s="27" t="s">
        <v>75</v>
      </c>
      <c r="B96" s="28" t="s">
        <v>108</v>
      </c>
      <c r="C96" s="28" t="s">
        <v>77</v>
      </c>
      <c r="D96" s="29">
        <v>0</v>
      </c>
      <c r="E96" s="29">
        <v>0</v>
      </c>
      <c r="F96" s="29">
        <v>0</v>
      </c>
      <c r="G96" s="29">
        <v>589000</v>
      </c>
      <c r="H96" s="30" t="s">
        <v>11</v>
      </c>
    </row>
    <row r="97" spans="1:8">
      <c r="A97" s="27" t="s">
        <v>75</v>
      </c>
      <c r="B97" s="28" t="s">
        <v>109</v>
      </c>
      <c r="C97" s="28" t="s">
        <v>77</v>
      </c>
      <c r="D97" s="29">
        <v>0</v>
      </c>
      <c r="E97" s="29">
        <v>0</v>
      </c>
      <c r="F97" s="29">
        <v>0</v>
      </c>
      <c r="G97" s="29">
        <v>266000</v>
      </c>
      <c r="H97" s="30" t="s">
        <v>11</v>
      </c>
    </row>
    <row r="98" spans="1:8">
      <c r="A98" s="27" t="s">
        <v>75</v>
      </c>
      <c r="B98" s="28" t="s">
        <v>110</v>
      </c>
      <c r="C98" s="28" t="s">
        <v>77</v>
      </c>
      <c r="D98" s="29">
        <v>0</v>
      </c>
      <c r="E98" s="29">
        <v>0</v>
      </c>
      <c r="F98" s="29">
        <v>0</v>
      </c>
      <c r="G98" s="29">
        <v>2304000</v>
      </c>
      <c r="H98" s="30" t="s">
        <v>11</v>
      </c>
    </row>
    <row r="99" spans="1:8">
      <c r="A99" s="27" t="s">
        <v>75</v>
      </c>
      <c r="B99" s="28" t="s">
        <v>111</v>
      </c>
      <c r="C99" s="28" t="s">
        <v>77</v>
      </c>
      <c r="D99" s="29">
        <v>0</v>
      </c>
      <c r="E99" s="29">
        <v>0</v>
      </c>
      <c r="F99" s="29">
        <v>0</v>
      </c>
      <c r="G99" s="29">
        <v>17000</v>
      </c>
      <c r="H99" s="30" t="s">
        <v>11</v>
      </c>
    </row>
    <row r="100" spans="1:8">
      <c r="A100" s="27" t="s">
        <v>75</v>
      </c>
      <c r="B100" s="28" t="s">
        <v>112</v>
      </c>
      <c r="C100" s="28" t="s">
        <v>77</v>
      </c>
      <c r="D100" s="29">
        <v>0</v>
      </c>
      <c r="E100" s="29">
        <v>0</v>
      </c>
      <c r="F100" s="29">
        <v>0</v>
      </c>
      <c r="G100" s="29">
        <v>57000</v>
      </c>
      <c r="H100" s="30" t="s">
        <v>11</v>
      </c>
    </row>
    <row r="101" spans="1:8">
      <c r="A101" s="27" t="s">
        <v>75</v>
      </c>
      <c r="B101" s="28" t="s">
        <v>113</v>
      </c>
      <c r="C101" s="28" t="s">
        <v>77</v>
      </c>
      <c r="D101" s="29">
        <v>0</v>
      </c>
      <c r="E101" s="29">
        <v>0</v>
      </c>
      <c r="F101" s="29">
        <v>0</v>
      </c>
      <c r="G101" s="29">
        <v>68000</v>
      </c>
      <c r="H101" s="30" t="s">
        <v>11</v>
      </c>
    </row>
    <row r="102" spans="1:8">
      <c r="A102" s="27" t="s">
        <v>75</v>
      </c>
      <c r="B102" s="28" t="s">
        <v>114</v>
      </c>
      <c r="C102" s="28" t="s">
        <v>77</v>
      </c>
      <c r="D102" s="29">
        <v>0</v>
      </c>
      <c r="E102" s="29">
        <v>0</v>
      </c>
      <c r="F102" s="29">
        <v>0</v>
      </c>
      <c r="G102" s="29">
        <v>127000</v>
      </c>
      <c r="H102" s="30" t="s">
        <v>11</v>
      </c>
    </row>
    <row r="103" spans="1:8">
      <c r="A103" s="27" t="s">
        <v>75</v>
      </c>
      <c r="B103" s="28" t="s">
        <v>115</v>
      </c>
      <c r="C103" s="28" t="s">
        <v>77</v>
      </c>
      <c r="D103" s="29">
        <v>0</v>
      </c>
      <c r="E103" s="29">
        <v>0</v>
      </c>
      <c r="F103" s="29">
        <v>0</v>
      </c>
      <c r="G103" s="29">
        <v>103000</v>
      </c>
      <c r="H103" s="30" t="s">
        <v>11</v>
      </c>
    </row>
    <row r="104" spans="1:8">
      <c r="A104" s="27" t="s">
        <v>75</v>
      </c>
      <c r="B104" s="28" t="s">
        <v>116</v>
      </c>
      <c r="C104" s="28" t="s">
        <v>77</v>
      </c>
      <c r="D104" s="29">
        <v>0</v>
      </c>
      <c r="E104" s="29">
        <v>0</v>
      </c>
      <c r="F104" s="29">
        <v>0</v>
      </c>
      <c r="G104" s="29">
        <v>111000</v>
      </c>
      <c r="H104" s="30" t="s">
        <v>11</v>
      </c>
    </row>
    <row r="105" spans="1:8">
      <c r="A105" s="27" t="s">
        <v>75</v>
      </c>
      <c r="B105" s="28" t="s">
        <v>117</v>
      </c>
      <c r="C105" s="28" t="s">
        <v>77</v>
      </c>
      <c r="D105" s="29">
        <v>0</v>
      </c>
      <c r="E105" s="29">
        <v>0</v>
      </c>
      <c r="F105" s="29">
        <v>0</v>
      </c>
      <c r="G105" s="29">
        <v>98000</v>
      </c>
      <c r="H105" s="30" t="s">
        <v>11</v>
      </c>
    </row>
    <row r="106" spans="1:8">
      <c r="A106" s="27" t="s">
        <v>75</v>
      </c>
      <c r="B106" s="28" t="s">
        <v>118</v>
      </c>
      <c r="C106" s="28" t="s">
        <v>77</v>
      </c>
      <c r="D106" s="29">
        <v>0</v>
      </c>
      <c r="E106" s="29">
        <v>0</v>
      </c>
      <c r="F106" s="29">
        <v>0</v>
      </c>
      <c r="G106" s="29">
        <v>400000</v>
      </c>
      <c r="H106" s="30" t="s">
        <v>11</v>
      </c>
    </row>
    <row r="107" spans="1:8">
      <c r="A107" s="27" t="s">
        <v>75</v>
      </c>
      <c r="B107" s="28" t="s">
        <v>119</v>
      </c>
      <c r="C107" s="28" t="s">
        <v>77</v>
      </c>
      <c r="D107" s="29">
        <v>0</v>
      </c>
      <c r="E107" s="29">
        <v>0</v>
      </c>
      <c r="F107" s="29">
        <v>0</v>
      </c>
      <c r="G107" s="29">
        <v>540000</v>
      </c>
      <c r="H107" s="30" t="s">
        <v>11</v>
      </c>
    </row>
    <row r="108" spans="1:8">
      <c r="A108" s="27" t="s">
        <v>75</v>
      </c>
      <c r="B108" s="28" t="s">
        <v>120</v>
      </c>
      <c r="C108" s="28" t="s">
        <v>77</v>
      </c>
      <c r="D108" s="29">
        <v>0</v>
      </c>
      <c r="E108" s="29">
        <v>0</v>
      </c>
      <c r="F108" s="29">
        <v>0</v>
      </c>
      <c r="G108" s="29">
        <v>86000</v>
      </c>
      <c r="H108" s="30" t="s">
        <v>11</v>
      </c>
    </row>
    <row r="109" spans="1:8">
      <c r="A109" s="27" t="s">
        <v>75</v>
      </c>
      <c r="B109" s="28" t="s">
        <v>121</v>
      </c>
      <c r="C109" s="28" t="s">
        <v>77</v>
      </c>
      <c r="D109" s="29">
        <v>0</v>
      </c>
      <c r="E109" s="29">
        <v>0</v>
      </c>
      <c r="F109" s="29">
        <v>0</v>
      </c>
      <c r="G109" s="29">
        <v>89000</v>
      </c>
      <c r="H109" s="30" t="s">
        <v>11</v>
      </c>
    </row>
    <row r="110" spans="1:8">
      <c r="A110" s="27" t="s">
        <v>75</v>
      </c>
      <c r="B110" s="28" t="s">
        <v>122</v>
      </c>
      <c r="C110" s="28" t="s">
        <v>77</v>
      </c>
      <c r="D110" s="29">
        <v>0</v>
      </c>
      <c r="E110" s="29">
        <v>0</v>
      </c>
      <c r="F110" s="29">
        <v>0</v>
      </c>
      <c r="G110" s="29">
        <v>72000</v>
      </c>
      <c r="H110" s="30" t="s">
        <v>11</v>
      </c>
    </row>
    <row r="111" spans="1:8">
      <c r="A111" s="27" t="s">
        <v>75</v>
      </c>
      <c r="B111" s="28" t="s">
        <v>123</v>
      </c>
      <c r="C111" s="28" t="s">
        <v>77</v>
      </c>
      <c r="D111" s="29">
        <v>0</v>
      </c>
      <c r="E111" s="29">
        <v>0</v>
      </c>
      <c r="F111" s="29">
        <v>0</v>
      </c>
      <c r="G111" s="29">
        <v>85000</v>
      </c>
      <c r="H111" s="30" t="s">
        <v>11</v>
      </c>
    </row>
    <row r="112" spans="1:8">
      <c r="A112" s="27" t="s">
        <v>75</v>
      </c>
      <c r="B112" s="28" t="s">
        <v>124</v>
      </c>
      <c r="C112" s="28" t="s">
        <v>77</v>
      </c>
      <c r="D112" s="29">
        <v>0</v>
      </c>
      <c r="E112" s="29">
        <v>0</v>
      </c>
      <c r="F112" s="29">
        <v>0</v>
      </c>
      <c r="G112" s="29">
        <v>78000</v>
      </c>
      <c r="H112" s="30" t="s">
        <v>11</v>
      </c>
    </row>
    <row r="113" spans="1:8">
      <c r="A113" s="27" t="s">
        <v>75</v>
      </c>
      <c r="B113" s="28" t="s">
        <v>125</v>
      </c>
      <c r="C113" s="28" t="s">
        <v>77</v>
      </c>
      <c r="D113" s="29">
        <v>0</v>
      </c>
      <c r="E113" s="29">
        <v>0</v>
      </c>
      <c r="F113" s="29">
        <v>0</v>
      </c>
      <c r="G113" s="29">
        <v>62000</v>
      </c>
      <c r="H113" s="30" t="s">
        <v>11</v>
      </c>
    </row>
    <row r="114" spans="1:8">
      <c r="A114" s="27" t="s">
        <v>75</v>
      </c>
      <c r="B114" s="28" t="s">
        <v>126</v>
      </c>
      <c r="C114" s="28" t="s">
        <v>77</v>
      </c>
      <c r="D114" s="29">
        <v>0</v>
      </c>
      <c r="E114" s="29">
        <v>0</v>
      </c>
      <c r="F114" s="29">
        <v>0</v>
      </c>
      <c r="G114" s="29">
        <v>77000</v>
      </c>
      <c r="H114" s="30" t="s">
        <v>11</v>
      </c>
    </row>
    <row r="115" spans="1:8">
      <c r="A115" s="27" t="s">
        <v>75</v>
      </c>
      <c r="B115" s="28" t="s">
        <v>127</v>
      </c>
      <c r="C115" s="28" t="s">
        <v>77</v>
      </c>
      <c r="D115" s="29">
        <v>0</v>
      </c>
      <c r="E115" s="29">
        <v>0</v>
      </c>
      <c r="F115" s="29">
        <v>0</v>
      </c>
      <c r="G115" s="29">
        <v>53000</v>
      </c>
      <c r="H115" s="30" t="s">
        <v>11</v>
      </c>
    </row>
    <row r="116" spans="1:8">
      <c r="A116" s="27" t="s">
        <v>75</v>
      </c>
      <c r="B116" s="28" t="s">
        <v>128</v>
      </c>
      <c r="C116" s="28" t="s">
        <v>77</v>
      </c>
      <c r="D116" s="29">
        <v>0</v>
      </c>
      <c r="E116" s="29">
        <v>0</v>
      </c>
      <c r="F116" s="29">
        <v>0</v>
      </c>
      <c r="G116" s="29">
        <v>71000</v>
      </c>
      <c r="H116" s="30" t="s">
        <v>11</v>
      </c>
    </row>
    <row r="117" spans="1:8">
      <c r="A117" s="27" t="s">
        <v>75</v>
      </c>
      <c r="B117" s="28" t="s">
        <v>129</v>
      </c>
      <c r="C117" s="28" t="s">
        <v>77</v>
      </c>
      <c r="D117" s="29">
        <v>0</v>
      </c>
      <c r="E117" s="29">
        <v>0</v>
      </c>
      <c r="F117" s="29">
        <v>0</v>
      </c>
      <c r="G117" s="29">
        <v>380000</v>
      </c>
      <c r="H117" s="30" t="s">
        <v>11</v>
      </c>
    </row>
    <row r="118" spans="1:8">
      <c r="A118" s="27" t="s">
        <v>75</v>
      </c>
      <c r="B118" s="28" t="s">
        <v>130</v>
      </c>
      <c r="C118" s="28" t="s">
        <v>77</v>
      </c>
      <c r="D118" s="29">
        <v>0</v>
      </c>
      <c r="E118" s="29">
        <v>0</v>
      </c>
      <c r="F118" s="29">
        <v>0</v>
      </c>
      <c r="G118" s="29">
        <v>120000</v>
      </c>
      <c r="H118" s="30" t="s">
        <v>11</v>
      </c>
    </row>
    <row r="119" spans="1:8">
      <c r="A119" s="27" t="s">
        <v>75</v>
      </c>
      <c r="B119" s="28" t="s">
        <v>131</v>
      </c>
      <c r="C119" s="28" t="s">
        <v>77</v>
      </c>
      <c r="D119" s="29">
        <v>0</v>
      </c>
      <c r="E119" s="29">
        <v>0</v>
      </c>
      <c r="F119" s="29">
        <v>0</v>
      </c>
      <c r="G119" s="29">
        <v>172000</v>
      </c>
      <c r="H119" s="30" t="s">
        <v>11</v>
      </c>
    </row>
    <row r="120" spans="1:8">
      <c r="A120" s="27" t="s">
        <v>75</v>
      </c>
      <c r="B120" s="28" t="s">
        <v>132</v>
      </c>
      <c r="C120" s="28" t="s">
        <v>77</v>
      </c>
      <c r="D120" s="29">
        <v>0</v>
      </c>
      <c r="E120" s="29">
        <v>0</v>
      </c>
      <c r="F120" s="29">
        <v>0</v>
      </c>
      <c r="G120" s="29">
        <v>65000</v>
      </c>
      <c r="H120" s="30" t="s">
        <v>11</v>
      </c>
    </row>
    <row r="121" spans="1:8">
      <c r="A121" s="27" t="s">
        <v>75</v>
      </c>
      <c r="B121" s="28" t="s">
        <v>133</v>
      </c>
      <c r="C121" s="28" t="s">
        <v>77</v>
      </c>
      <c r="D121" s="29">
        <v>0</v>
      </c>
      <c r="E121" s="29">
        <v>0</v>
      </c>
      <c r="F121" s="29">
        <v>0</v>
      </c>
      <c r="G121" s="29">
        <v>131000</v>
      </c>
      <c r="H121" s="30" t="s">
        <v>11</v>
      </c>
    </row>
    <row r="122" spans="1:8">
      <c r="A122" s="27" t="s">
        <v>75</v>
      </c>
      <c r="B122" s="28" t="s">
        <v>134</v>
      </c>
      <c r="C122" s="28" t="s">
        <v>77</v>
      </c>
      <c r="D122" s="29">
        <v>0</v>
      </c>
      <c r="E122" s="29">
        <v>0</v>
      </c>
      <c r="F122" s="29">
        <v>0</v>
      </c>
      <c r="G122" s="29">
        <v>167000</v>
      </c>
      <c r="H122" s="30" t="s">
        <v>11</v>
      </c>
    </row>
    <row r="123" spans="1:8">
      <c r="A123" s="27" t="s">
        <v>75</v>
      </c>
      <c r="B123" s="28" t="s">
        <v>135</v>
      </c>
      <c r="C123" s="28" t="s">
        <v>77</v>
      </c>
      <c r="D123" s="29">
        <v>0</v>
      </c>
      <c r="E123" s="29">
        <v>0</v>
      </c>
      <c r="F123" s="29">
        <v>0</v>
      </c>
      <c r="G123" s="29">
        <v>66000</v>
      </c>
      <c r="H123" s="30" t="s">
        <v>11</v>
      </c>
    </row>
    <row r="124" spans="1:8">
      <c r="A124" s="27" t="s">
        <v>75</v>
      </c>
      <c r="B124" s="28" t="s">
        <v>136</v>
      </c>
      <c r="C124" s="28" t="s">
        <v>77</v>
      </c>
      <c r="D124" s="29">
        <v>0</v>
      </c>
      <c r="E124" s="29">
        <v>0</v>
      </c>
      <c r="F124" s="29">
        <v>0</v>
      </c>
      <c r="G124" s="29">
        <v>75000</v>
      </c>
      <c r="H124" s="30" t="s">
        <v>11</v>
      </c>
    </row>
    <row r="125" spans="1:8">
      <c r="A125" s="27" t="s">
        <v>75</v>
      </c>
      <c r="B125" s="28" t="s">
        <v>137</v>
      </c>
      <c r="C125" s="28" t="s">
        <v>77</v>
      </c>
      <c r="D125" s="29">
        <v>0</v>
      </c>
      <c r="E125" s="29">
        <v>0</v>
      </c>
      <c r="F125" s="29">
        <v>0</v>
      </c>
      <c r="G125" s="29">
        <v>53000</v>
      </c>
      <c r="H125" s="30" t="s">
        <v>11</v>
      </c>
    </row>
    <row r="126" spans="1:8">
      <c r="A126" s="27" t="s">
        <v>75</v>
      </c>
      <c r="B126" s="28" t="s">
        <v>138</v>
      </c>
      <c r="C126" s="28" t="s">
        <v>77</v>
      </c>
      <c r="D126" s="29">
        <v>0</v>
      </c>
      <c r="E126" s="29">
        <v>0</v>
      </c>
      <c r="F126" s="29">
        <v>0</v>
      </c>
      <c r="G126" s="29">
        <v>53000</v>
      </c>
      <c r="H126" s="30" t="s">
        <v>11</v>
      </c>
    </row>
    <row r="127" spans="1:8">
      <c r="A127" s="27" t="s">
        <v>75</v>
      </c>
      <c r="B127" s="28" t="s">
        <v>139</v>
      </c>
      <c r="C127" s="28" t="s">
        <v>77</v>
      </c>
      <c r="D127" s="29">
        <v>0</v>
      </c>
      <c r="E127" s="29">
        <v>0</v>
      </c>
      <c r="F127" s="29">
        <v>0</v>
      </c>
      <c r="G127" s="29">
        <v>60000</v>
      </c>
      <c r="H127" s="30" t="s">
        <v>11</v>
      </c>
    </row>
    <row r="128" spans="1:8">
      <c r="A128" s="27" t="s">
        <v>75</v>
      </c>
      <c r="B128" s="28" t="s">
        <v>140</v>
      </c>
      <c r="C128" s="28" t="s">
        <v>77</v>
      </c>
      <c r="D128" s="29">
        <v>0</v>
      </c>
      <c r="E128" s="29">
        <v>0</v>
      </c>
      <c r="F128" s="29">
        <v>0</v>
      </c>
      <c r="G128" s="29">
        <v>86000</v>
      </c>
      <c r="H128" s="30" t="s">
        <v>11</v>
      </c>
    </row>
    <row r="129" spans="1:8">
      <c r="A129" s="27" t="s">
        <v>75</v>
      </c>
      <c r="B129" s="28" t="s">
        <v>141</v>
      </c>
      <c r="C129" s="28" t="s">
        <v>77</v>
      </c>
      <c r="D129" s="29">
        <v>0</v>
      </c>
      <c r="E129" s="29">
        <v>0</v>
      </c>
      <c r="F129" s="29">
        <v>0</v>
      </c>
      <c r="G129" s="29">
        <v>42000</v>
      </c>
      <c r="H129" s="30" t="s">
        <v>11</v>
      </c>
    </row>
    <row r="130" spans="1:8">
      <c r="A130" s="27" t="s">
        <v>75</v>
      </c>
      <c r="B130" s="28" t="s">
        <v>142</v>
      </c>
      <c r="C130" s="28" t="s">
        <v>77</v>
      </c>
      <c r="D130" s="29">
        <v>0</v>
      </c>
      <c r="E130" s="29">
        <v>0</v>
      </c>
      <c r="F130" s="29">
        <v>0</v>
      </c>
      <c r="G130" s="29">
        <v>38000</v>
      </c>
      <c r="H130" s="30" t="s">
        <v>11</v>
      </c>
    </row>
    <row r="131" spans="1:8">
      <c r="A131" s="27" t="s">
        <v>75</v>
      </c>
      <c r="B131" s="28" t="s">
        <v>143</v>
      </c>
      <c r="C131" s="28" t="s">
        <v>77</v>
      </c>
      <c r="D131" s="29">
        <v>0</v>
      </c>
      <c r="E131" s="29">
        <v>0</v>
      </c>
      <c r="F131" s="29">
        <v>0</v>
      </c>
      <c r="G131" s="29">
        <v>290000</v>
      </c>
      <c r="H131" s="30" t="s">
        <v>11</v>
      </c>
    </row>
    <row r="132" spans="1:8">
      <c r="A132" s="27" t="s">
        <v>75</v>
      </c>
      <c r="B132" s="28" t="s">
        <v>144</v>
      </c>
      <c r="C132" s="28" t="s">
        <v>77</v>
      </c>
      <c r="D132" s="29">
        <v>0</v>
      </c>
      <c r="E132" s="29">
        <v>0</v>
      </c>
      <c r="F132" s="29">
        <v>0</v>
      </c>
      <c r="G132" s="29">
        <v>250000</v>
      </c>
      <c r="H132" s="30" t="s">
        <v>11</v>
      </c>
    </row>
    <row r="133" spans="1:8">
      <c r="A133" s="27" t="s">
        <v>75</v>
      </c>
      <c r="B133" s="28" t="s">
        <v>145</v>
      </c>
      <c r="C133" s="28" t="s">
        <v>77</v>
      </c>
      <c r="D133" s="29">
        <v>0</v>
      </c>
      <c r="E133" s="29">
        <v>0</v>
      </c>
      <c r="F133" s="29">
        <v>0</v>
      </c>
      <c r="G133" s="29">
        <v>44000</v>
      </c>
      <c r="H133" s="30" t="s">
        <v>11</v>
      </c>
    </row>
    <row r="134" spans="1:8">
      <c r="A134" s="27" t="s">
        <v>75</v>
      </c>
      <c r="B134" s="28" t="s">
        <v>146</v>
      </c>
      <c r="C134" s="28" t="s">
        <v>77</v>
      </c>
      <c r="D134" s="29">
        <v>0</v>
      </c>
      <c r="E134" s="29">
        <v>0</v>
      </c>
      <c r="F134" s="29">
        <v>0</v>
      </c>
      <c r="G134" s="29">
        <v>46000</v>
      </c>
      <c r="H134" s="30" t="s">
        <v>11</v>
      </c>
    </row>
    <row r="135" spans="1:8">
      <c r="A135" s="27" t="s">
        <v>75</v>
      </c>
      <c r="B135" s="28" t="s">
        <v>147</v>
      </c>
      <c r="C135" s="28" t="s">
        <v>77</v>
      </c>
      <c r="D135" s="29">
        <v>0</v>
      </c>
      <c r="E135" s="29">
        <v>0</v>
      </c>
      <c r="F135" s="29">
        <v>0</v>
      </c>
      <c r="G135" s="29">
        <v>34000</v>
      </c>
      <c r="H135" s="30" t="s">
        <v>11</v>
      </c>
    </row>
    <row r="136" spans="1:8">
      <c r="A136" s="27" t="s">
        <v>75</v>
      </c>
      <c r="B136" s="28" t="s">
        <v>148</v>
      </c>
      <c r="C136" s="28" t="s">
        <v>77</v>
      </c>
      <c r="D136" s="29">
        <v>0</v>
      </c>
      <c r="E136" s="29">
        <v>0</v>
      </c>
      <c r="F136" s="29">
        <v>0</v>
      </c>
      <c r="G136" s="29">
        <v>43000</v>
      </c>
      <c r="H136" s="30" t="s">
        <v>11</v>
      </c>
    </row>
    <row r="137" spans="1:8">
      <c r="A137" s="27" t="s">
        <v>75</v>
      </c>
      <c r="B137" s="28" t="s">
        <v>149</v>
      </c>
      <c r="C137" s="28" t="s">
        <v>77</v>
      </c>
      <c r="D137" s="29">
        <v>0</v>
      </c>
      <c r="E137" s="29">
        <v>0</v>
      </c>
      <c r="F137" s="29">
        <v>0</v>
      </c>
      <c r="G137" s="29">
        <v>43000</v>
      </c>
      <c r="H137" s="30" t="s">
        <v>11</v>
      </c>
    </row>
    <row r="138" spans="1:8">
      <c r="A138" s="27" t="s">
        <v>75</v>
      </c>
      <c r="B138" s="28" t="s">
        <v>150</v>
      </c>
      <c r="C138" s="28" t="s">
        <v>77</v>
      </c>
      <c r="D138" s="29">
        <v>0</v>
      </c>
      <c r="E138" s="29">
        <v>0</v>
      </c>
      <c r="F138" s="29">
        <v>0</v>
      </c>
      <c r="G138" s="29">
        <v>33000</v>
      </c>
      <c r="H138" s="30" t="s">
        <v>11</v>
      </c>
    </row>
    <row r="139" spans="1:8">
      <c r="A139" s="27" t="s">
        <v>75</v>
      </c>
      <c r="B139" s="28" t="s">
        <v>151</v>
      </c>
      <c r="C139" s="28" t="s">
        <v>77</v>
      </c>
      <c r="D139" s="29">
        <v>0</v>
      </c>
      <c r="E139" s="29">
        <v>0</v>
      </c>
      <c r="F139" s="29">
        <v>0</v>
      </c>
      <c r="G139" s="29">
        <v>43000</v>
      </c>
      <c r="H139" s="30" t="s">
        <v>11</v>
      </c>
    </row>
    <row r="140" spans="1:8">
      <c r="A140" s="27" t="s">
        <v>75</v>
      </c>
      <c r="B140" s="28" t="s">
        <v>152</v>
      </c>
      <c r="C140" s="28" t="s">
        <v>77</v>
      </c>
      <c r="D140" s="29">
        <v>0</v>
      </c>
      <c r="E140" s="29">
        <v>0</v>
      </c>
      <c r="F140" s="29">
        <v>0</v>
      </c>
      <c r="G140" s="29">
        <v>30000</v>
      </c>
      <c r="H140" s="30" t="s">
        <v>11</v>
      </c>
    </row>
    <row r="141" spans="1:8">
      <c r="A141" s="27" t="s">
        <v>75</v>
      </c>
      <c r="B141" s="28" t="s">
        <v>153</v>
      </c>
      <c r="C141" s="28" t="s">
        <v>77</v>
      </c>
      <c r="D141" s="29">
        <v>0</v>
      </c>
      <c r="E141" s="29">
        <v>0</v>
      </c>
      <c r="F141" s="29">
        <v>0</v>
      </c>
      <c r="G141" s="29">
        <v>46000</v>
      </c>
      <c r="H141" s="30" t="s">
        <v>11</v>
      </c>
    </row>
    <row r="142" spans="1:8">
      <c r="A142" s="27" t="s">
        <v>75</v>
      </c>
      <c r="B142" s="28" t="s">
        <v>154</v>
      </c>
      <c r="C142" s="28" t="s">
        <v>77</v>
      </c>
      <c r="D142" s="29">
        <v>0</v>
      </c>
      <c r="E142" s="29">
        <v>0</v>
      </c>
      <c r="F142" s="29">
        <v>0</v>
      </c>
      <c r="G142" s="29">
        <v>250000</v>
      </c>
      <c r="H142" s="30" t="s">
        <v>11</v>
      </c>
    </row>
    <row r="143" spans="1:8">
      <c r="A143" s="27" t="s">
        <v>75</v>
      </c>
      <c r="B143" s="28" t="s">
        <v>155</v>
      </c>
      <c r="C143" s="28" t="s">
        <v>77</v>
      </c>
      <c r="D143" s="29">
        <v>0</v>
      </c>
      <c r="E143" s="29">
        <v>0</v>
      </c>
      <c r="F143" s="29">
        <v>0</v>
      </c>
      <c r="G143" s="29">
        <v>93000</v>
      </c>
      <c r="H143" s="30" t="s">
        <v>11</v>
      </c>
    </row>
    <row r="144" spans="1:8">
      <c r="A144" s="27" t="s">
        <v>75</v>
      </c>
      <c r="B144" s="28" t="s">
        <v>156</v>
      </c>
      <c r="C144" s="28" t="s">
        <v>77</v>
      </c>
      <c r="D144" s="29">
        <v>0</v>
      </c>
      <c r="E144" s="29">
        <v>0</v>
      </c>
      <c r="F144" s="29">
        <v>0</v>
      </c>
      <c r="G144" s="29">
        <v>135000</v>
      </c>
      <c r="H144" s="30" t="s">
        <v>11</v>
      </c>
    </row>
    <row r="145" spans="1:8">
      <c r="A145" s="27" t="s">
        <v>75</v>
      </c>
      <c r="B145" s="28" t="s">
        <v>157</v>
      </c>
      <c r="C145" s="28" t="s">
        <v>77</v>
      </c>
      <c r="D145" s="29">
        <v>0</v>
      </c>
      <c r="E145" s="29">
        <v>0</v>
      </c>
      <c r="F145" s="29">
        <v>0</v>
      </c>
      <c r="G145" s="29">
        <v>56000</v>
      </c>
      <c r="H145" s="30" t="s">
        <v>11</v>
      </c>
    </row>
    <row r="146" spans="1:8">
      <c r="A146" s="27" t="s">
        <v>75</v>
      </c>
      <c r="B146" s="28" t="s">
        <v>158</v>
      </c>
      <c r="C146" s="28" t="s">
        <v>77</v>
      </c>
      <c r="D146" s="29">
        <v>0</v>
      </c>
      <c r="E146" s="29">
        <v>0</v>
      </c>
      <c r="F146" s="29">
        <v>0</v>
      </c>
      <c r="G146" s="29">
        <v>127000</v>
      </c>
      <c r="H146" s="30" t="s">
        <v>11</v>
      </c>
    </row>
    <row r="147" spans="1:8">
      <c r="A147" s="27" t="s">
        <v>75</v>
      </c>
      <c r="B147" s="28" t="s">
        <v>159</v>
      </c>
      <c r="C147" s="28" t="s">
        <v>77</v>
      </c>
      <c r="D147" s="29">
        <v>0</v>
      </c>
      <c r="E147" s="29">
        <v>0</v>
      </c>
      <c r="F147" s="29">
        <v>0</v>
      </c>
      <c r="G147" s="29">
        <v>264000</v>
      </c>
      <c r="H147" s="30" t="s">
        <v>11</v>
      </c>
    </row>
    <row r="148" spans="1:8">
      <c r="A148" s="27" t="s">
        <v>75</v>
      </c>
      <c r="B148" s="28" t="s">
        <v>160</v>
      </c>
      <c r="C148" s="28" t="s">
        <v>77</v>
      </c>
      <c r="D148" s="29">
        <v>0</v>
      </c>
      <c r="E148" s="29">
        <v>0</v>
      </c>
      <c r="F148" s="29">
        <v>0</v>
      </c>
      <c r="G148" s="29">
        <v>128000</v>
      </c>
      <c r="H148" s="30" t="s">
        <v>11</v>
      </c>
    </row>
    <row r="149" spans="1:8">
      <c r="A149" s="27" t="s">
        <v>75</v>
      </c>
      <c r="B149" s="28" t="s">
        <v>161</v>
      </c>
      <c r="C149" s="28" t="s">
        <v>77</v>
      </c>
      <c r="D149" s="29">
        <v>0</v>
      </c>
      <c r="E149" s="29">
        <v>0</v>
      </c>
      <c r="F149" s="29">
        <v>0</v>
      </c>
      <c r="G149" s="29">
        <v>132000</v>
      </c>
      <c r="H149" s="30" t="s">
        <v>11</v>
      </c>
    </row>
    <row r="150" spans="1:8">
      <c r="A150" s="27" t="s">
        <v>75</v>
      </c>
      <c r="B150" s="28" t="s">
        <v>162</v>
      </c>
      <c r="C150" s="28" t="s">
        <v>77</v>
      </c>
      <c r="D150" s="29">
        <v>0</v>
      </c>
      <c r="E150" s="29">
        <v>0</v>
      </c>
      <c r="F150" s="29">
        <v>0</v>
      </c>
      <c r="G150" s="29">
        <v>54000</v>
      </c>
      <c r="H150" s="30" t="s">
        <v>11</v>
      </c>
    </row>
    <row r="151" spans="1:8">
      <c r="A151" s="27" t="s">
        <v>75</v>
      </c>
      <c r="B151" s="28" t="s">
        <v>163</v>
      </c>
      <c r="C151" s="28" t="s">
        <v>77</v>
      </c>
      <c r="D151" s="29">
        <v>0</v>
      </c>
      <c r="E151" s="29">
        <v>0</v>
      </c>
      <c r="F151" s="29">
        <v>0</v>
      </c>
      <c r="G151" s="29">
        <v>730000</v>
      </c>
      <c r="H151" s="30" t="s">
        <v>11</v>
      </c>
    </row>
    <row r="152" spans="1:8">
      <c r="A152" s="27" t="s">
        <v>75</v>
      </c>
      <c r="B152" s="28" t="s">
        <v>164</v>
      </c>
      <c r="C152" s="28" t="s">
        <v>77</v>
      </c>
      <c r="D152" s="29">
        <v>0</v>
      </c>
      <c r="E152" s="29">
        <v>0</v>
      </c>
      <c r="F152" s="29">
        <v>0</v>
      </c>
      <c r="G152" s="29">
        <v>566000</v>
      </c>
      <c r="H152" s="30" t="s">
        <v>11</v>
      </c>
    </row>
    <row r="153" spans="1:8">
      <c r="A153" s="27" t="s">
        <v>75</v>
      </c>
      <c r="B153" s="28" t="s">
        <v>165</v>
      </c>
      <c r="C153" s="28" t="s">
        <v>77</v>
      </c>
      <c r="D153" s="29">
        <v>0</v>
      </c>
      <c r="E153" s="29">
        <v>0</v>
      </c>
      <c r="F153" s="29">
        <v>0</v>
      </c>
      <c r="G153" s="29">
        <v>763000</v>
      </c>
      <c r="H153" s="30" t="s">
        <v>11</v>
      </c>
    </row>
    <row r="154" spans="1:8">
      <c r="A154" s="27" t="s">
        <v>75</v>
      </c>
      <c r="B154" s="28" t="s">
        <v>166</v>
      </c>
      <c r="C154" s="28" t="s">
        <v>77</v>
      </c>
      <c r="D154" s="29">
        <v>0</v>
      </c>
      <c r="E154" s="29">
        <v>0</v>
      </c>
      <c r="F154" s="29">
        <v>0</v>
      </c>
      <c r="G154" s="29">
        <v>741000</v>
      </c>
      <c r="H154" s="30" t="s">
        <v>11</v>
      </c>
    </row>
    <row r="155" spans="1:8">
      <c r="A155" s="27" t="s">
        <v>75</v>
      </c>
      <c r="B155" s="28" t="s">
        <v>167</v>
      </c>
      <c r="C155" s="28" t="s">
        <v>77</v>
      </c>
      <c r="D155" s="29">
        <v>0</v>
      </c>
      <c r="E155" s="29">
        <v>0</v>
      </c>
      <c r="F155" s="29">
        <v>0</v>
      </c>
      <c r="G155" s="29">
        <v>570000</v>
      </c>
      <c r="H155" s="30" t="s">
        <v>11</v>
      </c>
    </row>
    <row r="156" spans="1:8">
      <c r="A156" s="27" t="s">
        <v>75</v>
      </c>
      <c r="B156" s="28" t="s">
        <v>168</v>
      </c>
      <c r="C156" s="28" t="s">
        <v>77</v>
      </c>
      <c r="D156" s="29">
        <v>0</v>
      </c>
      <c r="E156" s="29">
        <v>0</v>
      </c>
      <c r="F156" s="29">
        <v>0</v>
      </c>
      <c r="G156" s="29">
        <v>634000</v>
      </c>
      <c r="H156" s="30" t="s">
        <v>11</v>
      </c>
    </row>
    <row r="157" spans="1:8">
      <c r="A157" s="27" t="s">
        <v>75</v>
      </c>
      <c r="B157" s="28" t="s">
        <v>169</v>
      </c>
      <c r="C157" s="28" t="s">
        <v>77</v>
      </c>
      <c r="D157" s="29">
        <v>0</v>
      </c>
      <c r="E157" s="29">
        <v>0</v>
      </c>
      <c r="F157" s="29">
        <v>0</v>
      </c>
      <c r="G157" s="29">
        <v>676000</v>
      </c>
      <c r="H157" s="30" t="s">
        <v>11</v>
      </c>
    </row>
    <row r="158" spans="1:8">
      <c r="A158" s="27" t="s">
        <v>75</v>
      </c>
      <c r="B158" s="28" t="s">
        <v>170</v>
      </c>
      <c r="C158" s="28" t="s">
        <v>77</v>
      </c>
      <c r="D158" s="29">
        <v>0</v>
      </c>
      <c r="E158" s="29">
        <v>0</v>
      </c>
      <c r="F158" s="29">
        <v>0</v>
      </c>
      <c r="G158" s="29">
        <v>743000</v>
      </c>
      <c r="H158" s="30" t="s">
        <v>11</v>
      </c>
    </row>
    <row r="159" spans="1:8">
      <c r="A159" s="27" t="s">
        <v>75</v>
      </c>
      <c r="B159" s="28" t="s">
        <v>171</v>
      </c>
      <c r="C159" s="28" t="s">
        <v>77</v>
      </c>
      <c r="D159" s="29">
        <v>0</v>
      </c>
      <c r="E159" s="29">
        <v>0</v>
      </c>
      <c r="F159" s="29">
        <v>0</v>
      </c>
      <c r="G159" s="29">
        <v>230000</v>
      </c>
      <c r="H159" s="30" t="s">
        <v>11</v>
      </c>
    </row>
    <row r="160" spans="1:8">
      <c r="A160" s="27" t="s">
        <v>75</v>
      </c>
      <c r="B160" s="28" t="s">
        <v>172</v>
      </c>
      <c r="C160" s="28" t="s">
        <v>77</v>
      </c>
      <c r="D160" s="29">
        <v>0</v>
      </c>
      <c r="E160" s="29">
        <v>0</v>
      </c>
      <c r="F160" s="29">
        <v>0</v>
      </c>
      <c r="G160" s="29">
        <v>684000</v>
      </c>
      <c r="H160" s="30" t="s">
        <v>11</v>
      </c>
    </row>
    <row r="161" spans="1:8">
      <c r="A161" s="27" t="s">
        <v>75</v>
      </c>
      <c r="B161" s="28" t="s">
        <v>173</v>
      </c>
      <c r="C161" s="28" t="s">
        <v>77</v>
      </c>
      <c r="D161" s="29">
        <v>0</v>
      </c>
      <c r="E161" s="29">
        <v>0</v>
      </c>
      <c r="F161" s="29">
        <v>0</v>
      </c>
      <c r="G161" s="29">
        <v>587000</v>
      </c>
      <c r="H161" s="30" t="s">
        <v>11</v>
      </c>
    </row>
    <row r="162" spans="1:8">
      <c r="A162" s="27" t="s">
        <v>75</v>
      </c>
      <c r="B162" s="28" t="s">
        <v>174</v>
      </c>
      <c r="C162" s="28" t="s">
        <v>77</v>
      </c>
      <c r="D162" s="29">
        <v>0</v>
      </c>
      <c r="E162" s="29">
        <v>0</v>
      </c>
      <c r="F162" s="29">
        <v>0</v>
      </c>
      <c r="G162" s="29">
        <v>596000</v>
      </c>
      <c r="H162" s="30" t="s">
        <v>11</v>
      </c>
    </row>
    <row r="163" spans="1:8">
      <c r="A163" s="27" t="s">
        <v>75</v>
      </c>
      <c r="B163" s="28" t="s">
        <v>175</v>
      </c>
      <c r="C163" s="28" t="s">
        <v>77</v>
      </c>
      <c r="D163" s="29">
        <v>0</v>
      </c>
      <c r="E163" s="29">
        <v>0</v>
      </c>
      <c r="F163" s="29">
        <v>0</v>
      </c>
      <c r="G163" s="29">
        <v>232000</v>
      </c>
      <c r="H163" s="30" t="s">
        <v>11</v>
      </c>
    </row>
    <row r="164" spans="1:8">
      <c r="A164" s="27" t="s">
        <v>75</v>
      </c>
      <c r="B164" s="28" t="s">
        <v>176</v>
      </c>
      <c r="C164" s="28" t="s">
        <v>77</v>
      </c>
      <c r="D164" s="29">
        <v>0</v>
      </c>
      <c r="E164" s="29">
        <v>0</v>
      </c>
      <c r="F164" s="29">
        <v>0</v>
      </c>
      <c r="G164" s="29">
        <v>1200000</v>
      </c>
      <c r="H164" s="30" t="s">
        <v>11</v>
      </c>
    </row>
    <row r="165" spans="1:8">
      <c r="A165" s="27" t="s">
        <v>75</v>
      </c>
      <c r="B165" s="28" t="s">
        <v>177</v>
      </c>
      <c r="C165" s="28" t="s">
        <v>77</v>
      </c>
      <c r="D165" s="29">
        <v>0</v>
      </c>
      <c r="E165" s="29">
        <v>0</v>
      </c>
      <c r="F165" s="29">
        <v>0</v>
      </c>
      <c r="G165" s="29">
        <v>2718000</v>
      </c>
      <c r="H165" s="30" t="s">
        <v>11</v>
      </c>
    </row>
    <row r="166" spans="1:8">
      <c r="A166" s="27" t="s">
        <v>75</v>
      </c>
      <c r="B166" s="28" t="s">
        <v>178</v>
      </c>
      <c r="C166" s="28" t="s">
        <v>77</v>
      </c>
      <c r="D166" s="29">
        <v>0</v>
      </c>
      <c r="E166" s="29">
        <v>0</v>
      </c>
      <c r="F166" s="29">
        <v>0</v>
      </c>
      <c r="G166" s="29">
        <v>4120000</v>
      </c>
      <c r="H166" s="30" t="s">
        <v>11</v>
      </c>
    </row>
    <row r="167" spans="1:8">
      <c r="A167" s="27" t="s">
        <v>75</v>
      </c>
      <c r="B167" s="28" t="s">
        <v>179</v>
      </c>
      <c r="C167" s="28" t="s">
        <v>77</v>
      </c>
      <c r="D167" s="29">
        <v>0</v>
      </c>
      <c r="E167" s="29">
        <v>0</v>
      </c>
      <c r="F167" s="29">
        <v>0</v>
      </c>
      <c r="G167" s="29">
        <v>498000</v>
      </c>
      <c r="H167" s="30" t="s">
        <v>11</v>
      </c>
    </row>
    <row r="168" spans="1:8">
      <c r="A168" s="27" t="s">
        <v>75</v>
      </c>
      <c r="B168" s="28" t="s">
        <v>180</v>
      </c>
      <c r="C168" s="28" t="s">
        <v>77</v>
      </c>
      <c r="D168" s="29">
        <v>0</v>
      </c>
      <c r="E168" s="29">
        <v>0</v>
      </c>
      <c r="F168" s="29">
        <v>0</v>
      </c>
      <c r="G168" s="29">
        <v>877000</v>
      </c>
      <c r="H168" s="30" t="s">
        <v>11</v>
      </c>
    </row>
    <row r="169" spans="1:8">
      <c r="A169" s="27" t="s">
        <v>75</v>
      </c>
      <c r="B169" s="28" t="s">
        <v>181</v>
      </c>
      <c r="C169" s="28" t="s">
        <v>77</v>
      </c>
      <c r="D169" s="29">
        <v>0</v>
      </c>
      <c r="E169" s="29">
        <v>0</v>
      </c>
      <c r="F169" s="29">
        <v>0</v>
      </c>
      <c r="G169" s="29">
        <v>1403000</v>
      </c>
      <c r="H169" s="30" t="s">
        <v>11</v>
      </c>
    </row>
    <row r="170" spans="1:8">
      <c r="A170" s="27" t="s">
        <v>75</v>
      </c>
      <c r="B170" s="28" t="s">
        <v>182</v>
      </c>
      <c r="C170" s="28" t="s">
        <v>77</v>
      </c>
      <c r="D170" s="29">
        <v>0</v>
      </c>
      <c r="E170" s="29">
        <v>0</v>
      </c>
      <c r="F170" s="29">
        <v>0</v>
      </c>
      <c r="G170" s="29">
        <v>724000</v>
      </c>
      <c r="H170" s="30" t="s">
        <v>11</v>
      </c>
    </row>
    <row r="171" spans="1:8">
      <c r="A171" s="27" t="s">
        <v>75</v>
      </c>
      <c r="B171" s="28" t="s">
        <v>183</v>
      </c>
      <c r="C171" s="28" t="s">
        <v>77</v>
      </c>
      <c r="D171" s="29">
        <v>0</v>
      </c>
      <c r="E171" s="29">
        <v>0</v>
      </c>
      <c r="F171" s="29">
        <v>0</v>
      </c>
      <c r="G171" s="29">
        <v>576000</v>
      </c>
      <c r="H171" s="30" t="s">
        <v>11</v>
      </c>
    </row>
    <row r="172" spans="1:8">
      <c r="A172" s="27" t="s">
        <v>75</v>
      </c>
      <c r="B172" s="28" t="s">
        <v>184</v>
      </c>
      <c r="C172" s="28" t="s">
        <v>77</v>
      </c>
      <c r="D172" s="29">
        <v>0</v>
      </c>
      <c r="E172" s="29">
        <v>0</v>
      </c>
      <c r="F172" s="29">
        <v>0</v>
      </c>
      <c r="G172" s="29">
        <v>567000</v>
      </c>
      <c r="H172" s="30" t="s">
        <v>11</v>
      </c>
    </row>
    <row r="173" spans="1:8">
      <c r="A173" s="27" t="s">
        <v>75</v>
      </c>
      <c r="B173" s="28" t="s">
        <v>185</v>
      </c>
      <c r="C173" s="28" t="s">
        <v>77</v>
      </c>
      <c r="D173" s="29">
        <v>0</v>
      </c>
      <c r="E173" s="29">
        <v>0</v>
      </c>
      <c r="F173" s="29">
        <v>0</v>
      </c>
      <c r="G173" s="29">
        <v>567000</v>
      </c>
      <c r="H173" s="30" t="s">
        <v>11</v>
      </c>
    </row>
    <row r="174" spans="1:8">
      <c r="A174" s="27" t="s">
        <v>75</v>
      </c>
      <c r="B174" s="28" t="s">
        <v>186</v>
      </c>
      <c r="C174" s="28" t="s">
        <v>77</v>
      </c>
      <c r="D174" s="29">
        <v>0</v>
      </c>
      <c r="E174" s="29">
        <v>0</v>
      </c>
      <c r="F174" s="29">
        <v>0</v>
      </c>
      <c r="G174" s="29">
        <v>145000</v>
      </c>
      <c r="H174" s="30" t="s">
        <v>11</v>
      </c>
    </row>
    <row r="175" spans="1:8">
      <c r="A175" s="27" t="s">
        <v>75</v>
      </c>
      <c r="B175" s="28" t="s">
        <v>187</v>
      </c>
      <c r="C175" s="28" t="s">
        <v>77</v>
      </c>
      <c r="D175" s="29">
        <v>0</v>
      </c>
      <c r="E175" s="29">
        <v>0</v>
      </c>
      <c r="F175" s="29">
        <v>0</v>
      </c>
      <c r="G175" s="29">
        <v>7787000</v>
      </c>
      <c r="H175" s="30" t="s">
        <v>11</v>
      </c>
    </row>
    <row r="176" spans="1:8">
      <c r="A176" s="27" t="s">
        <v>75</v>
      </c>
      <c r="B176" s="28" t="s">
        <v>188</v>
      </c>
      <c r="C176" s="28" t="s">
        <v>77</v>
      </c>
      <c r="D176" s="29">
        <v>0</v>
      </c>
      <c r="E176" s="29">
        <v>0</v>
      </c>
      <c r="F176" s="29">
        <v>0</v>
      </c>
      <c r="G176" s="29">
        <v>404000</v>
      </c>
      <c r="H176" s="30" t="s">
        <v>11</v>
      </c>
    </row>
    <row r="177" spans="1:9">
      <c r="A177" s="27" t="s">
        <v>75</v>
      </c>
      <c r="B177" s="28" t="s">
        <v>189</v>
      </c>
      <c r="C177" s="28" t="s">
        <v>77</v>
      </c>
      <c r="D177" s="29">
        <v>0</v>
      </c>
      <c r="E177" s="29">
        <v>0</v>
      </c>
      <c r="F177" s="29">
        <v>0</v>
      </c>
      <c r="G177" s="29">
        <v>197000</v>
      </c>
      <c r="H177" s="30" t="s">
        <v>11</v>
      </c>
    </row>
    <row r="178" spans="1:9">
      <c r="A178" s="27" t="s">
        <v>75</v>
      </c>
      <c r="B178" s="28" t="s">
        <v>190</v>
      </c>
      <c r="C178" s="28" t="s">
        <v>77</v>
      </c>
      <c r="D178" s="29">
        <v>0</v>
      </c>
      <c r="E178" s="29">
        <v>0</v>
      </c>
      <c r="F178" s="29">
        <v>0</v>
      </c>
      <c r="G178" s="29">
        <v>349000</v>
      </c>
      <c r="H178" s="30" t="s">
        <v>11</v>
      </c>
    </row>
    <row r="179" spans="1:9">
      <c r="A179" s="27" t="s">
        <v>75</v>
      </c>
      <c r="B179" s="28" t="s">
        <v>191</v>
      </c>
      <c r="C179" s="28" t="s">
        <v>77</v>
      </c>
      <c r="D179" s="29">
        <v>0</v>
      </c>
      <c r="E179" s="29">
        <v>0</v>
      </c>
      <c r="F179" s="29">
        <v>0</v>
      </c>
      <c r="G179" s="29">
        <v>266000</v>
      </c>
      <c r="H179" s="30" t="s">
        <v>11</v>
      </c>
    </row>
    <row r="180" spans="1:9">
      <c r="A180" s="27" t="s">
        <v>75</v>
      </c>
      <c r="B180" s="28" t="s">
        <v>192</v>
      </c>
      <c r="C180" s="28" t="s">
        <v>77</v>
      </c>
      <c r="D180" s="29">
        <v>0</v>
      </c>
      <c r="E180" s="29">
        <v>0</v>
      </c>
      <c r="F180" s="29">
        <v>0</v>
      </c>
      <c r="G180" s="29">
        <v>266000</v>
      </c>
      <c r="H180" s="30" t="s">
        <v>11</v>
      </c>
    </row>
    <row r="181" spans="1:9">
      <c r="A181" s="5" t="s">
        <v>193</v>
      </c>
      <c r="B181" s="5" t="s">
        <v>194</v>
      </c>
      <c r="C181" s="5" t="s">
        <v>10</v>
      </c>
      <c r="D181" s="6">
        <v>16559761</v>
      </c>
      <c r="E181" s="6">
        <v>5630325</v>
      </c>
      <c r="F181" s="6">
        <v>10929436</v>
      </c>
      <c r="G181" s="7">
        <v>0</v>
      </c>
      <c r="H181" s="8" t="s">
        <v>11</v>
      </c>
      <c r="I181" s="9"/>
    </row>
    <row r="182" spans="1:9">
      <c r="A182" s="5" t="s">
        <v>195</v>
      </c>
      <c r="B182" s="5" t="s">
        <v>196</v>
      </c>
      <c r="C182" s="5" t="s">
        <v>10</v>
      </c>
      <c r="D182" s="6">
        <v>53745122</v>
      </c>
      <c r="E182" s="6">
        <v>14704262</v>
      </c>
      <c r="F182" s="6">
        <v>39040860</v>
      </c>
      <c r="G182" s="7">
        <v>0</v>
      </c>
      <c r="H182" s="8" t="s">
        <v>11</v>
      </c>
      <c r="I182" s="9"/>
    </row>
    <row r="183" spans="1:9">
      <c r="A183" s="5" t="s">
        <v>197</v>
      </c>
      <c r="B183" s="5" t="s">
        <v>198</v>
      </c>
      <c r="C183" s="5" t="s">
        <v>10</v>
      </c>
      <c r="D183" s="6">
        <v>27871361</v>
      </c>
      <c r="E183" s="6">
        <v>7820570</v>
      </c>
      <c r="F183" s="6">
        <v>20050791</v>
      </c>
      <c r="G183" s="7">
        <v>0</v>
      </c>
      <c r="H183" s="8" t="s">
        <v>11</v>
      </c>
      <c r="I183" s="9"/>
    </row>
    <row r="184" spans="1:9">
      <c r="A184" s="5" t="s">
        <v>199</v>
      </c>
      <c r="B184" s="5" t="s">
        <v>200</v>
      </c>
      <c r="C184" s="5" t="s">
        <v>10</v>
      </c>
      <c r="D184" s="6">
        <v>110000</v>
      </c>
      <c r="E184" s="6">
        <v>9041</v>
      </c>
      <c r="F184" s="6">
        <v>100959</v>
      </c>
      <c r="G184" s="7">
        <v>0</v>
      </c>
      <c r="H184" s="8" t="s">
        <v>11</v>
      </c>
      <c r="I184" s="9"/>
    </row>
    <row r="185" spans="1:9">
      <c r="A185" s="5" t="s">
        <v>201</v>
      </c>
      <c r="B185" s="5" t="s">
        <v>202</v>
      </c>
      <c r="C185" s="5" t="s">
        <v>203</v>
      </c>
      <c r="D185" s="6">
        <v>13098937</v>
      </c>
      <c r="E185" s="6">
        <v>2361240</v>
      </c>
      <c r="F185" s="6">
        <v>10737697</v>
      </c>
      <c r="G185" s="7">
        <v>0</v>
      </c>
      <c r="H185" s="8" t="s">
        <v>11</v>
      </c>
      <c r="I185" s="9"/>
    </row>
    <row r="186" spans="1:9">
      <c r="A186" s="5" t="s">
        <v>204</v>
      </c>
      <c r="B186" s="5" t="s">
        <v>205</v>
      </c>
      <c r="C186" s="5" t="s">
        <v>203</v>
      </c>
      <c r="D186" s="6">
        <v>1510871</v>
      </c>
      <c r="E186" s="6">
        <v>559090</v>
      </c>
      <c r="F186" s="6">
        <v>951781</v>
      </c>
      <c r="G186" s="7">
        <v>0</v>
      </c>
      <c r="H186" s="8" t="s">
        <v>11</v>
      </c>
      <c r="I186" s="9"/>
    </row>
    <row r="187" spans="1:9">
      <c r="A187" s="5" t="s">
        <v>206</v>
      </c>
      <c r="B187" s="5" t="s">
        <v>207</v>
      </c>
      <c r="C187" s="5" t="s">
        <v>203</v>
      </c>
      <c r="D187" s="6">
        <v>9088750</v>
      </c>
      <c r="E187" s="6">
        <v>2114890</v>
      </c>
      <c r="F187" s="6">
        <v>6973860</v>
      </c>
      <c r="G187" s="7">
        <v>0</v>
      </c>
      <c r="H187" s="8" t="s">
        <v>11</v>
      </c>
      <c r="I187" s="9"/>
    </row>
    <row r="188" spans="1:9">
      <c r="A188" s="5" t="s">
        <v>208</v>
      </c>
      <c r="B188" s="5" t="s">
        <v>209</v>
      </c>
      <c r="C188" s="5" t="s">
        <v>203</v>
      </c>
      <c r="D188" s="6">
        <v>28006971</v>
      </c>
      <c r="E188" s="6">
        <v>6121618</v>
      </c>
      <c r="F188" s="6">
        <v>21885353</v>
      </c>
      <c r="G188" s="7">
        <v>0</v>
      </c>
      <c r="H188" s="8" t="s">
        <v>11</v>
      </c>
      <c r="I188" s="9"/>
    </row>
    <row r="189" spans="1:9">
      <c r="A189" s="5" t="s">
        <v>210</v>
      </c>
      <c r="B189" s="5" t="s">
        <v>211</v>
      </c>
      <c r="C189" s="5" t="s">
        <v>203</v>
      </c>
      <c r="D189" s="6">
        <v>7636820</v>
      </c>
      <c r="E189" s="6">
        <v>1239753</v>
      </c>
      <c r="F189" s="6">
        <v>6397067</v>
      </c>
      <c r="G189" s="7">
        <v>0</v>
      </c>
      <c r="H189" s="8" t="s">
        <v>11</v>
      </c>
      <c r="I189" s="9"/>
    </row>
    <row r="190" spans="1:9">
      <c r="A190" s="5" t="s">
        <v>212</v>
      </c>
      <c r="B190" s="5" t="s">
        <v>213</v>
      </c>
      <c r="C190" s="5" t="s">
        <v>203</v>
      </c>
      <c r="D190" s="6">
        <v>674210</v>
      </c>
      <c r="E190" s="6">
        <v>26416</v>
      </c>
      <c r="F190" s="6">
        <v>647794</v>
      </c>
      <c r="G190" s="7">
        <v>0</v>
      </c>
      <c r="H190" s="8" t="s">
        <v>11</v>
      </c>
      <c r="I190" s="9"/>
    </row>
    <row r="191" spans="1:9">
      <c r="A191" s="5" t="s">
        <v>214</v>
      </c>
      <c r="B191" s="5" t="s">
        <v>215</v>
      </c>
      <c r="C191" s="5" t="s">
        <v>203</v>
      </c>
      <c r="D191" s="6">
        <v>265000</v>
      </c>
      <c r="E191" s="6">
        <v>7028</v>
      </c>
      <c r="F191" s="6">
        <v>257972</v>
      </c>
      <c r="G191" s="7">
        <v>0</v>
      </c>
      <c r="H191" s="8" t="s">
        <v>11</v>
      </c>
      <c r="I191" s="9"/>
    </row>
    <row r="192" spans="1:9">
      <c r="A192" s="5" t="s">
        <v>216</v>
      </c>
      <c r="B192" s="5" t="s">
        <v>217</v>
      </c>
      <c r="C192" s="5" t="s">
        <v>218</v>
      </c>
      <c r="D192" s="6">
        <v>12297233</v>
      </c>
      <c r="E192" s="6">
        <v>3754762</v>
      </c>
      <c r="F192" s="6">
        <v>8542471</v>
      </c>
      <c r="G192" s="7">
        <v>0</v>
      </c>
      <c r="H192" s="8" t="s">
        <v>11</v>
      </c>
      <c r="I192" s="9"/>
    </row>
    <row r="193" spans="1:9">
      <c r="A193" s="5" t="s">
        <v>219</v>
      </c>
      <c r="B193" s="5" t="s">
        <v>220</v>
      </c>
      <c r="C193" s="5" t="s">
        <v>218</v>
      </c>
      <c r="D193" s="6">
        <v>2095548</v>
      </c>
      <c r="E193" s="6">
        <v>1030505</v>
      </c>
      <c r="F193" s="6">
        <v>1065043</v>
      </c>
      <c r="G193" s="7">
        <v>0</v>
      </c>
      <c r="H193" s="8" t="s">
        <v>11</v>
      </c>
      <c r="I193" s="9"/>
    </row>
    <row r="194" spans="1:9">
      <c r="A194" s="5" t="s">
        <v>221</v>
      </c>
      <c r="B194" s="5" t="s">
        <v>222</v>
      </c>
      <c r="C194" s="5" t="s">
        <v>218</v>
      </c>
      <c r="D194" s="6">
        <v>2719680</v>
      </c>
      <c r="E194" s="6">
        <v>1079359</v>
      </c>
      <c r="F194" s="6">
        <v>1640321</v>
      </c>
      <c r="G194" s="7">
        <v>0</v>
      </c>
      <c r="H194" s="8" t="s">
        <v>11</v>
      </c>
      <c r="I194" s="9"/>
    </row>
    <row r="195" spans="1:9">
      <c r="A195" s="5" t="s">
        <v>223</v>
      </c>
      <c r="B195" s="5" t="s">
        <v>224</v>
      </c>
      <c r="C195" s="5" t="s">
        <v>218</v>
      </c>
      <c r="D195" s="6">
        <v>3119200</v>
      </c>
      <c r="E195" s="6">
        <v>1167889</v>
      </c>
      <c r="F195" s="6">
        <v>1951311</v>
      </c>
      <c r="G195" s="7">
        <v>0</v>
      </c>
      <c r="H195" s="8" t="s">
        <v>11</v>
      </c>
      <c r="I195" s="9"/>
    </row>
    <row r="196" spans="1:9">
      <c r="A196" s="5" t="s">
        <v>225</v>
      </c>
      <c r="B196" s="5" t="s">
        <v>226</v>
      </c>
      <c r="C196" s="5" t="s">
        <v>218</v>
      </c>
      <c r="D196" s="6">
        <v>13250000</v>
      </c>
      <c r="E196" s="6">
        <v>6467462</v>
      </c>
      <c r="F196" s="6">
        <v>6782538</v>
      </c>
      <c r="G196" s="7">
        <v>0</v>
      </c>
      <c r="H196" s="8" t="s">
        <v>11</v>
      </c>
      <c r="I196" s="9"/>
    </row>
    <row r="197" spans="1:9">
      <c r="A197" s="5" t="s">
        <v>227</v>
      </c>
      <c r="B197" s="5" t="s">
        <v>228</v>
      </c>
      <c r="C197" s="5" t="s">
        <v>218</v>
      </c>
      <c r="D197" s="6">
        <v>39728552</v>
      </c>
      <c r="E197" s="6">
        <v>12426510</v>
      </c>
      <c r="F197" s="6">
        <v>27302042</v>
      </c>
      <c r="G197" s="7">
        <v>0</v>
      </c>
      <c r="H197" s="8" t="s">
        <v>11</v>
      </c>
      <c r="I197" s="9"/>
    </row>
    <row r="198" spans="1:9">
      <c r="A198" s="5" t="s">
        <v>229</v>
      </c>
      <c r="B198" s="5" t="s">
        <v>230</v>
      </c>
      <c r="C198" s="5" t="s">
        <v>218</v>
      </c>
      <c r="D198" s="6">
        <v>22517051</v>
      </c>
      <c r="E198" s="6">
        <v>4768606</v>
      </c>
      <c r="F198" s="6">
        <v>17748445</v>
      </c>
      <c r="G198" s="7">
        <v>0</v>
      </c>
      <c r="H198" s="8" t="s">
        <v>11</v>
      </c>
      <c r="I198" s="9"/>
    </row>
    <row r="199" spans="1:9">
      <c r="A199" s="5" t="s">
        <v>229</v>
      </c>
      <c r="B199" s="5" t="s">
        <v>231</v>
      </c>
      <c r="C199" s="5" t="s">
        <v>218</v>
      </c>
      <c r="D199" s="6">
        <v>0</v>
      </c>
      <c r="E199" s="6">
        <v>0</v>
      </c>
      <c r="F199" s="6">
        <v>0</v>
      </c>
      <c r="G199" s="7">
        <v>0</v>
      </c>
      <c r="H199" s="8" t="s">
        <v>11</v>
      </c>
      <c r="I199" s="9"/>
    </row>
    <row r="200" spans="1:9">
      <c r="A200" s="5" t="s">
        <v>232</v>
      </c>
      <c r="B200" s="5" t="s">
        <v>233</v>
      </c>
      <c r="C200" s="5" t="s">
        <v>218</v>
      </c>
      <c r="D200" s="6">
        <v>3875719</v>
      </c>
      <c r="E200" s="6">
        <v>1029711</v>
      </c>
      <c r="F200" s="6">
        <v>2846008</v>
      </c>
      <c r="G200" s="7">
        <v>0</v>
      </c>
      <c r="H200" s="8" t="s">
        <v>11</v>
      </c>
      <c r="I200" s="9"/>
    </row>
    <row r="201" spans="1:9">
      <c r="A201" s="5" t="s">
        <v>234</v>
      </c>
      <c r="B201" s="5" t="s">
        <v>235</v>
      </c>
      <c r="C201" s="5" t="s">
        <v>218</v>
      </c>
      <c r="D201" s="6">
        <v>4007100</v>
      </c>
      <c r="E201" s="6">
        <v>1084613</v>
      </c>
      <c r="F201" s="6">
        <v>2922487</v>
      </c>
      <c r="G201" s="7">
        <v>0</v>
      </c>
      <c r="H201" s="8" t="s">
        <v>11</v>
      </c>
      <c r="I201" s="9"/>
    </row>
    <row r="202" spans="1:9">
      <c r="A202" s="5" t="s">
        <v>236</v>
      </c>
      <c r="B202" s="5" t="s">
        <v>237</v>
      </c>
      <c r="C202" s="5" t="s">
        <v>218</v>
      </c>
      <c r="D202" s="6">
        <v>3936578</v>
      </c>
      <c r="E202" s="6">
        <v>568277</v>
      </c>
      <c r="F202" s="6">
        <v>3368301</v>
      </c>
      <c r="G202" s="7">
        <v>0</v>
      </c>
      <c r="H202" s="8" t="s">
        <v>11</v>
      </c>
      <c r="I202" s="9"/>
    </row>
    <row r="203" spans="1:9">
      <c r="A203" s="5" t="s">
        <v>238</v>
      </c>
      <c r="B203" s="5" t="s">
        <v>239</v>
      </c>
      <c r="C203" s="5" t="s">
        <v>218</v>
      </c>
      <c r="D203" s="6">
        <v>2437500</v>
      </c>
      <c r="E203" s="6">
        <v>295106</v>
      </c>
      <c r="F203" s="6">
        <v>2142394</v>
      </c>
      <c r="G203" s="7">
        <v>0</v>
      </c>
      <c r="H203" s="8" t="s">
        <v>11</v>
      </c>
      <c r="I203" s="9"/>
    </row>
    <row r="204" spans="1:9">
      <c r="A204" s="5" t="s">
        <v>240</v>
      </c>
      <c r="B204" s="5" t="s">
        <v>241</v>
      </c>
      <c r="C204" s="5" t="s">
        <v>218</v>
      </c>
      <c r="D204" s="6">
        <v>2198800</v>
      </c>
      <c r="E204" s="6">
        <v>225582</v>
      </c>
      <c r="F204" s="6">
        <v>1973218</v>
      </c>
      <c r="G204" s="7">
        <v>0</v>
      </c>
      <c r="H204" s="8" t="s">
        <v>11</v>
      </c>
      <c r="I204" s="9"/>
    </row>
    <row r="205" spans="1:9">
      <c r="A205" s="5" t="s">
        <v>242</v>
      </c>
      <c r="B205" s="5" t="s">
        <v>243</v>
      </c>
      <c r="C205" s="5" t="s">
        <v>218</v>
      </c>
      <c r="D205" s="6">
        <v>3969322</v>
      </c>
      <c r="E205" s="6">
        <v>370254</v>
      </c>
      <c r="F205" s="6">
        <v>3599068</v>
      </c>
      <c r="G205" s="7">
        <v>0</v>
      </c>
      <c r="H205" s="8" t="s">
        <v>11</v>
      </c>
      <c r="I205" s="9"/>
    </row>
    <row r="206" spans="1:9" s="2" customFormat="1">
      <c r="A206" s="5" t="s">
        <v>244</v>
      </c>
      <c r="B206" s="5" t="s">
        <v>245</v>
      </c>
      <c r="C206" s="5" t="s">
        <v>218</v>
      </c>
      <c r="D206" s="6">
        <v>147338001</v>
      </c>
      <c r="E206" s="6">
        <v>13272497</v>
      </c>
      <c r="F206" s="6">
        <v>134065504</v>
      </c>
      <c r="G206" s="6">
        <v>0</v>
      </c>
      <c r="H206" s="5" t="s">
        <v>11</v>
      </c>
      <c r="I206" s="10"/>
    </row>
    <row r="207" spans="1:9">
      <c r="A207" s="11" t="s">
        <v>244</v>
      </c>
      <c r="B207" s="12" t="s">
        <v>246</v>
      </c>
      <c r="C207" s="12" t="s">
        <v>218</v>
      </c>
      <c r="D207" s="13">
        <v>0</v>
      </c>
      <c r="E207" s="13">
        <v>0</v>
      </c>
      <c r="F207" s="13">
        <v>0</v>
      </c>
      <c r="G207" s="13">
        <v>48000</v>
      </c>
      <c r="H207" s="14" t="s">
        <v>11</v>
      </c>
    </row>
    <row r="208" spans="1:9">
      <c r="A208" s="15" t="s">
        <v>244</v>
      </c>
      <c r="B208" s="16" t="s">
        <v>247</v>
      </c>
      <c r="C208" s="16" t="s">
        <v>218</v>
      </c>
      <c r="D208" s="17">
        <v>0</v>
      </c>
      <c r="E208" s="17">
        <v>0</v>
      </c>
      <c r="F208" s="17">
        <v>0</v>
      </c>
      <c r="G208" s="17">
        <v>230000</v>
      </c>
      <c r="H208" s="18" t="s">
        <v>11</v>
      </c>
    </row>
    <row r="209" spans="1:8">
      <c r="A209" s="15" t="s">
        <v>244</v>
      </c>
      <c r="B209" s="16" t="s">
        <v>248</v>
      </c>
      <c r="C209" s="16" t="s">
        <v>218</v>
      </c>
      <c r="D209" s="17">
        <v>0</v>
      </c>
      <c r="E209" s="17">
        <v>0</v>
      </c>
      <c r="F209" s="17">
        <v>0</v>
      </c>
      <c r="G209" s="17">
        <v>2015000</v>
      </c>
      <c r="H209" s="18" t="s">
        <v>11</v>
      </c>
    </row>
    <row r="210" spans="1:8">
      <c r="A210" s="15" t="s">
        <v>244</v>
      </c>
      <c r="B210" s="16" t="s">
        <v>249</v>
      </c>
      <c r="C210" s="16" t="s">
        <v>218</v>
      </c>
      <c r="D210" s="17">
        <v>0</v>
      </c>
      <c r="E210" s="17">
        <v>0</v>
      </c>
      <c r="F210" s="17">
        <v>0</v>
      </c>
      <c r="G210" s="17">
        <v>221000</v>
      </c>
      <c r="H210" s="18" t="s">
        <v>11</v>
      </c>
    </row>
    <row r="211" spans="1:8">
      <c r="A211" s="15" t="s">
        <v>244</v>
      </c>
      <c r="B211" s="16" t="s">
        <v>250</v>
      </c>
      <c r="C211" s="16" t="s">
        <v>218</v>
      </c>
      <c r="D211" s="17">
        <v>0</v>
      </c>
      <c r="E211" s="17">
        <v>0</v>
      </c>
      <c r="F211" s="17">
        <v>0</v>
      </c>
      <c r="G211" s="17">
        <v>6159000</v>
      </c>
      <c r="H211" s="18" t="s">
        <v>11</v>
      </c>
    </row>
    <row r="212" spans="1:8">
      <c r="A212" s="15" t="s">
        <v>244</v>
      </c>
      <c r="B212" s="16" t="s">
        <v>251</v>
      </c>
      <c r="C212" s="16" t="s">
        <v>218</v>
      </c>
      <c r="D212" s="17">
        <v>0</v>
      </c>
      <c r="E212" s="17">
        <v>0</v>
      </c>
      <c r="F212" s="17">
        <v>0</v>
      </c>
      <c r="G212" s="17">
        <v>120000</v>
      </c>
      <c r="H212" s="18" t="s">
        <v>11</v>
      </c>
    </row>
    <row r="213" spans="1:8">
      <c r="A213" s="15" t="s">
        <v>244</v>
      </c>
      <c r="B213" s="16" t="s">
        <v>252</v>
      </c>
      <c r="C213" s="16" t="s">
        <v>218</v>
      </c>
      <c r="D213" s="17">
        <v>0</v>
      </c>
      <c r="E213" s="17">
        <v>0</v>
      </c>
      <c r="F213" s="17">
        <v>0</v>
      </c>
      <c r="G213" s="17">
        <v>1259000</v>
      </c>
      <c r="H213" s="18" t="s">
        <v>11</v>
      </c>
    </row>
    <row r="214" spans="1:8">
      <c r="A214" s="15" t="s">
        <v>244</v>
      </c>
      <c r="B214" s="16" t="s">
        <v>253</v>
      </c>
      <c r="C214" s="16" t="s">
        <v>218</v>
      </c>
      <c r="D214" s="17">
        <v>0</v>
      </c>
      <c r="E214" s="17">
        <v>0</v>
      </c>
      <c r="F214" s="17">
        <v>0</v>
      </c>
      <c r="G214" s="17">
        <v>679000</v>
      </c>
      <c r="H214" s="18" t="s">
        <v>11</v>
      </c>
    </row>
    <row r="215" spans="1:8">
      <c r="A215" s="15" t="s">
        <v>244</v>
      </c>
      <c r="B215" s="16" t="s">
        <v>27</v>
      </c>
      <c r="C215" s="16" t="s">
        <v>218</v>
      </c>
      <c r="D215" s="17">
        <v>0</v>
      </c>
      <c r="E215" s="17">
        <v>0</v>
      </c>
      <c r="F215" s="17">
        <v>0</v>
      </c>
      <c r="G215" s="17">
        <v>3125000</v>
      </c>
      <c r="H215" s="18" t="s">
        <v>11</v>
      </c>
    </row>
    <row r="216" spans="1:8">
      <c r="A216" s="15" t="s">
        <v>244</v>
      </c>
      <c r="B216" s="16" t="s">
        <v>254</v>
      </c>
      <c r="C216" s="16" t="s">
        <v>218</v>
      </c>
      <c r="D216" s="17">
        <v>0</v>
      </c>
      <c r="E216" s="17">
        <v>0</v>
      </c>
      <c r="F216" s="17">
        <v>0</v>
      </c>
      <c r="G216" s="17">
        <v>4395000</v>
      </c>
      <c r="H216" s="18" t="s">
        <v>11</v>
      </c>
    </row>
    <row r="217" spans="1:8">
      <c r="A217" s="15" t="s">
        <v>244</v>
      </c>
      <c r="B217" s="16" t="s">
        <v>33</v>
      </c>
      <c r="C217" s="16" t="s">
        <v>218</v>
      </c>
      <c r="D217" s="17">
        <v>0</v>
      </c>
      <c r="E217" s="17">
        <v>0</v>
      </c>
      <c r="F217" s="17">
        <v>0</v>
      </c>
      <c r="G217" s="17">
        <v>96000</v>
      </c>
      <c r="H217" s="18" t="s">
        <v>11</v>
      </c>
    </row>
    <row r="218" spans="1:8">
      <c r="A218" s="15" t="s">
        <v>244</v>
      </c>
      <c r="B218" s="16" t="s">
        <v>255</v>
      </c>
      <c r="C218" s="16" t="s">
        <v>218</v>
      </c>
      <c r="D218" s="17">
        <v>0</v>
      </c>
      <c r="E218" s="17">
        <v>0</v>
      </c>
      <c r="F218" s="17">
        <v>0</v>
      </c>
      <c r="G218" s="17">
        <v>759000</v>
      </c>
      <c r="H218" s="18" t="s">
        <v>11</v>
      </c>
    </row>
    <row r="219" spans="1:8">
      <c r="A219" s="15" t="s">
        <v>244</v>
      </c>
      <c r="B219" s="16" t="s">
        <v>256</v>
      </c>
      <c r="C219" s="16" t="s">
        <v>218</v>
      </c>
      <c r="D219" s="17">
        <v>0</v>
      </c>
      <c r="E219" s="17">
        <v>0</v>
      </c>
      <c r="F219" s="17">
        <v>0</v>
      </c>
      <c r="G219" s="17">
        <v>633000</v>
      </c>
      <c r="H219" s="18" t="s">
        <v>11</v>
      </c>
    </row>
    <row r="220" spans="1:8">
      <c r="A220" s="15" t="s">
        <v>244</v>
      </c>
      <c r="B220" s="16" t="s">
        <v>257</v>
      </c>
      <c r="C220" s="16" t="s">
        <v>218</v>
      </c>
      <c r="D220" s="17">
        <v>0</v>
      </c>
      <c r="E220" s="17">
        <v>0</v>
      </c>
      <c r="F220" s="17">
        <v>0</v>
      </c>
      <c r="G220" s="17">
        <v>299000</v>
      </c>
      <c r="H220" s="18" t="s">
        <v>11</v>
      </c>
    </row>
    <row r="221" spans="1:8">
      <c r="A221" s="15" t="s">
        <v>244</v>
      </c>
      <c r="B221" s="16" t="s">
        <v>258</v>
      </c>
      <c r="C221" s="16" t="s">
        <v>218</v>
      </c>
      <c r="D221" s="17">
        <v>0</v>
      </c>
      <c r="E221" s="17">
        <v>0</v>
      </c>
      <c r="F221" s="17">
        <v>0</v>
      </c>
      <c r="G221" s="17">
        <v>180000</v>
      </c>
      <c r="H221" s="18" t="s">
        <v>11</v>
      </c>
    </row>
    <row r="222" spans="1:8">
      <c r="A222" s="15" t="s">
        <v>244</v>
      </c>
      <c r="B222" s="16" t="s">
        <v>259</v>
      </c>
      <c r="C222" s="16" t="s">
        <v>218</v>
      </c>
      <c r="D222" s="17">
        <v>0</v>
      </c>
      <c r="E222" s="17">
        <v>0</v>
      </c>
      <c r="F222" s="17">
        <v>0</v>
      </c>
      <c r="G222" s="17">
        <v>398000</v>
      </c>
      <c r="H222" s="18" t="s">
        <v>11</v>
      </c>
    </row>
    <row r="223" spans="1:8">
      <c r="A223" s="15" t="s">
        <v>244</v>
      </c>
      <c r="B223" s="16" t="s">
        <v>260</v>
      </c>
      <c r="C223" s="16" t="s">
        <v>218</v>
      </c>
      <c r="D223" s="17">
        <v>0</v>
      </c>
      <c r="E223" s="17">
        <v>0</v>
      </c>
      <c r="F223" s="17">
        <v>0</v>
      </c>
      <c r="G223" s="17">
        <v>43000</v>
      </c>
      <c r="H223" s="18" t="s">
        <v>11</v>
      </c>
    </row>
    <row r="224" spans="1:8">
      <c r="A224" s="15" t="s">
        <v>244</v>
      </c>
      <c r="B224" s="16" t="s">
        <v>261</v>
      </c>
      <c r="C224" s="16" t="s">
        <v>218</v>
      </c>
      <c r="D224" s="17">
        <v>0</v>
      </c>
      <c r="E224" s="17">
        <v>0</v>
      </c>
      <c r="F224" s="17">
        <v>0</v>
      </c>
      <c r="G224" s="17">
        <v>17000</v>
      </c>
      <c r="H224" s="18" t="s">
        <v>11</v>
      </c>
    </row>
    <row r="225" spans="1:8">
      <c r="A225" s="15" t="s">
        <v>244</v>
      </c>
      <c r="B225" s="16" t="s">
        <v>262</v>
      </c>
      <c r="C225" s="16" t="s">
        <v>218</v>
      </c>
      <c r="D225" s="17">
        <v>0</v>
      </c>
      <c r="E225" s="17">
        <v>0</v>
      </c>
      <c r="F225" s="17">
        <v>0</v>
      </c>
      <c r="G225" s="17">
        <v>456000</v>
      </c>
      <c r="H225" s="18" t="s">
        <v>11</v>
      </c>
    </row>
    <row r="226" spans="1:8">
      <c r="A226" s="15" t="s">
        <v>244</v>
      </c>
      <c r="B226" s="16" t="s">
        <v>263</v>
      </c>
      <c r="C226" s="16" t="s">
        <v>218</v>
      </c>
      <c r="D226" s="17">
        <v>0</v>
      </c>
      <c r="E226" s="17">
        <v>0</v>
      </c>
      <c r="F226" s="17">
        <v>0</v>
      </c>
      <c r="G226" s="17">
        <v>434000</v>
      </c>
      <c r="H226" s="18" t="s">
        <v>11</v>
      </c>
    </row>
    <row r="227" spans="1:8">
      <c r="A227" s="15" t="s">
        <v>244</v>
      </c>
      <c r="B227" s="16" t="s">
        <v>264</v>
      </c>
      <c r="C227" s="16" t="s">
        <v>218</v>
      </c>
      <c r="D227" s="17">
        <v>0</v>
      </c>
      <c r="E227" s="17">
        <v>0</v>
      </c>
      <c r="F227" s="17">
        <v>0</v>
      </c>
      <c r="G227" s="17">
        <v>1000000</v>
      </c>
      <c r="H227" s="18" t="s">
        <v>11</v>
      </c>
    </row>
    <row r="228" spans="1:8">
      <c r="A228" s="15" t="s">
        <v>244</v>
      </c>
      <c r="B228" s="16" t="s">
        <v>265</v>
      </c>
      <c r="C228" s="16" t="s">
        <v>218</v>
      </c>
      <c r="D228" s="17">
        <v>0</v>
      </c>
      <c r="E228" s="17">
        <v>0</v>
      </c>
      <c r="F228" s="17">
        <v>0</v>
      </c>
      <c r="G228" s="17">
        <v>782000</v>
      </c>
      <c r="H228" s="18" t="s">
        <v>11</v>
      </c>
    </row>
    <row r="229" spans="1:8">
      <c r="A229" s="15" t="s">
        <v>244</v>
      </c>
      <c r="B229" s="16" t="s">
        <v>266</v>
      </c>
      <c r="C229" s="16" t="s">
        <v>218</v>
      </c>
      <c r="D229" s="17">
        <v>0</v>
      </c>
      <c r="E229" s="17">
        <v>0</v>
      </c>
      <c r="F229" s="17">
        <v>0</v>
      </c>
      <c r="G229" s="17">
        <v>4222000</v>
      </c>
      <c r="H229" s="18" t="s">
        <v>11</v>
      </c>
    </row>
    <row r="230" spans="1:8">
      <c r="A230" s="19" t="s">
        <v>244</v>
      </c>
      <c r="B230" s="20" t="s">
        <v>267</v>
      </c>
      <c r="C230" s="20" t="s">
        <v>218</v>
      </c>
      <c r="D230" s="21">
        <v>0</v>
      </c>
      <c r="E230" s="21">
        <v>0</v>
      </c>
      <c r="F230" s="21">
        <v>0</v>
      </c>
      <c r="G230" s="21">
        <v>119768000</v>
      </c>
      <c r="H230" s="22" t="s">
        <v>11</v>
      </c>
    </row>
    <row r="231" spans="1:8" s="2" customFormat="1">
      <c r="A231" s="5" t="s">
        <v>268</v>
      </c>
      <c r="B231" s="5" t="s">
        <v>269</v>
      </c>
      <c r="C231" s="5" t="s">
        <v>218</v>
      </c>
      <c r="D231" s="6">
        <v>46915901</v>
      </c>
      <c r="E231" s="6">
        <v>4226274</v>
      </c>
      <c r="F231" s="6">
        <v>42689627</v>
      </c>
      <c r="G231" s="6">
        <v>0</v>
      </c>
      <c r="H231" s="5" t="s">
        <v>11</v>
      </c>
    </row>
    <row r="232" spans="1:8">
      <c r="A232" s="11" t="s">
        <v>268</v>
      </c>
      <c r="B232" s="12" t="s">
        <v>270</v>
      </c>
      <c r="C232" s="12" t="s">
        <v>218</v>
      </c>
      <c r="D232" s="13">
        <v>0</v>
      </c>
      <c r="E232" s="13">
        <v>0</v>
      </c>
      <c r="F232" s="13">
        <v>0</v>
      </c>
      <c r="G232" s="13">
        <v>728000</v>
      </c>
      <c r="H232" s="14" t="s">
        <v>11</v>
      </c>
    </row>
    <row r="233" spans="1:8">
      <c r="A233" s="15" t="s">
        <v>268</v>
      </c>
      <c r="B233" s="16" t="s">
        <v>271</v>
      </c>
      <c r="C233" s="16" t="s">
        <v>218</v>
      </c>
      <c r="D233" s="17">
        <v>0</v>
      </c>
      <c r="E233" s="17">
        <v>0</v>
      </c>
      <c r="F233" s="17">
        <v>0</v>
      </c>
      <c r="G233" s="17">
        <v>2153000</v>
      </c>
      <c r="H233" s="18" t="s">
        <v>11</v>
      </c>
    </row>
    <row r="234" spans="1:8">
      <c r="A234" s="15" t="s">
        <v>268</v>
      </c>
      <c r="B234" s="16" t="s">
        <v>272</v>
      </c>
      <c r="C234" s="16" t="s">
        <v>218</v>
      </c>
      <c r="D234" s="17">
        <v>0</v>
      </c>
      <c r="E234" s="17">
        <v>0</v>
      </c>
      <c r="F234" s="17">
        <v>0</v>
      </c>
      <c r="G234" s="17">
        <v>1700</v>
      </c>
      <c r="H234" s="18" t="s">
        <v>11</v>
      </c>
    </row>
    <row r="235" spans="1:8">
      <c r="A235" s="15" t="s">
        <v>268</v>
      </c>
      <c r="B235" s="16" t="s">
        <v>273</v>
      </c>
      <c r="C235" s="16" t="s">
        <v>218</v>
      </c>
      <c r="D235" s="17">
        <v>0</v>
      </c>
      <c r="E235" s="17">
        <v>0</v>
      </c>
      <c r="F235" s="17">
        <v>0</v>
      </c>
      <c r="G235" s="17">
        <v>67200</v>
      </c>
      <c r="H235" s="18" t="s">
        <v>11</v>
      </c>
    </row>
    <row r="236" spans="1:8">
      <c r="A236" s="15" t="s">
        <v>268</v>
      </c>
      <c r="B236" s="16" t="s">
        <v>274</v>
      </c>
      <c r="C236" s="16" t="s">
        <v>218</v>
      </c>
      <c r="D236" s="17">
        <v>0</v>
      </c>
      <c r="E236" s="17">
        <v>0</v>
      </c>
      <c r="F236" s="17">
        <v>0</v>
      </c>
      <c r="G236" s="17">
        <v>2213000</v>
      </c>
      <c r="H236" s="18" t="s">
        <v>11</v>
      </c>
    </row>
    <row r="237" spans="1:8">
      <c r="A237" s="15" t="s">
        <v>268</v>
      </c>
      <c r="B237" s="16" t="s">
        <v>275</v>
      </c>
      <c r="C237" s="16" t="s">
        <v>218</v>
      </c>
      <c r="D237" s="17">
        <v>0</v>
      </c>
      <c r="E237" s="17">
        <v>0</v>
      </c>
      <c r="F237" s="17">
        <v>0</v>
      </c>
      <c r="G237" s="17">
        <v>240000</v>
      </c>
      <c r="H237" s="18" t="s">
        <v>11</v>
      </c>
    </row>
    <row r="238" spans="1:8">
      <c r="A238" s="15" t="s">
        <v>268</v>
      </c>
      <c r="B238" s="16" t="s">
        <v>276</v>
      </c>
      <c r="C238" s="16" t="s">
        <v>218</v>
      </c>
      <c r="D238" s="17">
        <v>0</v>
      </c>
      <c r="E238" s="17">
        <v>0</v>
      </c>
      <c r="F238" s="17">
        <v>0</v>
      </c>
      <c r="G238" s="17">
        <v>240000</v>
      </c>
      <c r="H238" s="18" t="s">
        <v>11</v>
      </c>
    </row>
    <row r="239" spans="1:8">
      <c r="A239" s="15" t="s">
        <v>268</v>
      </c>
      <c r="B239" s="16" t="s">
        <v>277</v>
      </c>
      <c r="C239" s="16" t="s">
        <v>218</v>
      </c>
      <c r="D239" s="17">
        <v>0</v>
      </c>
      <c r="E239" s="17">
        <v>0</v>
      </c>
      <c r="F239" s="17">
        <v>0</v>
      </c>
      <c r="G239" s="17">
        <v>220000</v>
      </c>
      <c r="H239" s="18" t="s">
        <v>11</v>
      </c>
    </row>
    <row r="240" spans="1:8">
      <c r="A240" s="15" t="s">
        <v>268</v>
      </c>
      <c r="B240" s="16" t="s">
        <v>278</v>
      </c>
      <c r="C240" s="16" t="s">
        <v>218</v>
      </c>
      <c r="D240" s="17">
        <v>0</v>
      </c>
      <c r="E240" s="17">
        <v>0</v>
      </c>
      <c r="F240" s="17">
        <v>0</v>
      </c>
      <c r="G240" s="17">
        <v>220000</v>
      </c>
      <c r="H240" s="18" t="s">
        <v>11</v>
      </c>
    </row>
    <row r="241" spans="1:8">
      <c r="A241" s="15" t="s">
        <v>268</v>
      </c>
      <c r="B241" s="16" t="s">
        <v>279</v>
      </c>
      <c r="C241" s="16" t="s">
        <v>218</v>
      </c>
      <c r="D241" s="17">
        <v>0</v>
      </c>
      <c r="E241" s="17">
        <v>0</v>
      </c>
      <c r="F241" s="17">
        <v>0</v>
      </c>
      <c r="G241" s="17">
        <v>200000</v>
      </c>
      <c r="H241" s="18" t="s">
        <v>11</v>
      </c>
    </row>
    <row r="242" spans="1:8">
      <c r="A242" s="15" t="s">
        <v>268</v>
      </c>
      <c r="B242" s="16" t="s">
        <v>280</v>
      </c>
      <c r="C242" s="16" t="s">
        <v>218</v>
      </c>
      <c r="D242" s="17">
        <v>0</v>
      </c>
      <c r="E242" s="17">
        <v>0</v>
      </c>
      <c r="F242" s="17">
        <v>0</v>
      </c>
      <c r="G242" s="17">
        <v>180000</v>
      </c>
      <c r="H242" s="18" t="s">
        <v>11</v>
      </c>
    </row>
    <row r="243" spans="1:8">
      <c r="A243" s="15" t="s">
        <v>268</v>
      </c>
      <c r="B243" s="16" t="s">
        <v>281</v>
      </c>
      <c r="C243" s="16" t="s">
        <v>218</v>
      </c>
      <c r="D243" s="17">
        <v>0</v>
      </c>
      <c r="E243" s="17">
        <v>0</v>
      </c>
      <c r="F243" s="17">
        <v>0</v>
      </c>
      <c r="G243" s="17">
        <v>168000</v>
      </c>
      <c r="H243" s="18" t="s">
        <v>11</v>
      </c>
    </row>
    <row r="244" spans="1:8">
      <c r="A244" s="15" t="s">
        <v>268</v>
      </c>
      <c r="B244" s="16" t="s">
        <v>282</v>
      </c>
      <c r="C244" s="16" t="s">
        <v>218</v>
      </c>
      <c r="D244" s="17">
        <v>0</v>
      </c>
      <c r="E244" s="17">
        <v>0</v>
      </c>
      <c r="F244" s="17">
        <v>0</v>
      </c>
      <c r="G244" s="17">
        <v>168000</v>
      </c>
      <c r="H244" s="18" t="s">
        <v>11</v>
      </c>
    </row>
    <row r="245" spans="1:8">
      <c r="A245" s="15" t="s">
        <v>268</v>
      </c>
      <c r="B245" s="16" t="s">
        <v>283</v>
      </c>
      <c r="C245" s="16" t="s">
        <v>218</v>
      </c>
      <c r="D245" s="17">
        <v>0</v>
      </c>
      <c r="E245" s="17">
        <v>0</v>
      </c>
      <c r="F245" s="17">
        <v>0</v>
      </c>
      <c r="G245" s="17">
        <v>82000</v>
      </c>
      <c r="H245" s="18" t="s">
        <v>11</v>
      </c>
    </row>
    <row r="246" spans="1:8">
      <c r="A246" s="15" t="s">
        <v>268</v>
      </c>
      <c r="B246" s="16" t="s">
        <v>284</v>
      </c>
      <c r="C246" s="16" t="s">
        <v>218</v>
      </c>
      <c r="D246" s="17">
        <v>0</v>
      </c>
      <c r="E246" s="17">
        <v>0</v>
      </c>
      <c r="F246" s="17">
        <v>0</v>
      </c>
      <c r="G246" s="17">
        <v>78000</v>
      </c>
      <c r="H246" s="18" t="s">
        <v>11</v>
      </c>
    </row>
    <row r="247" spans="1:8">
      <c r="A247" s="15" t="s">
        <v>268</v>
      </c>
      <c r="B247" s="16" t="s">
        <v>285</v>
      </c>
      <c r="C247" s="16" t="s">
        <v>218</v>
      </c>
      <c r="D247" s="17">
        <v>0</v>
      </c>
      <c r="E247" s="17">
        <v>0</v>
      </c>
      <c r="F247" s="17">
        <v>0</v>
      </c>
      <c r="G247" s="17">
        <v>192000</v>
      </c>
      <c r="H247" s="18" t="s">
        <v>11</v>
      </c>
    </row>
    <row r="248" spans="1:8">
      <c r="A248" s="15" t="s">
        <v>268</v>
      </c>
      <c r="B248" s="16" t="s">
        <v>286</v>
      </c>
      <c r="C248" s="16" t="s">
        <v>218</v>
      </c>
      <c r="D248" s="17">
        <v>0</v>
      </c>
      <c r="E248" s="17">
        <v>0</v>
      </c>
      <c r="F248" s="17">
        <v>0</v>
      </c>
      <c r="G248" s="17">
        <v>275000</v>
      </c>
      <c r="H248" s="18" t="s">
        <v>11</v>
      </c>
    </row>
    <row r="249" spans="1:8">
      <c r="A249" s="15" t="s">
        <v>268</v>
      </c>
      <c r="B249" s="16" t="s">
        <v>287</v>
      </c>
      <c r="C249" s="16" t="s">
        <v>218</v>
      </c>
      <c r="D249" s="17">
        <v>0</v>
      </c>
      <c r="E249" s="17">
        <v>0</v>
      </c>
      <c r="F249" s="17">
        <v>0</v>
      </c>
      <c r="G249" s="17">
        <v>64000</v>
      </c>
      <c r="H249" s="18" t="s">
        <v>11</v>
      </c>
    </row>
    <row r="250" spans="1:8">
      <c r="A250" s="15" t="s">
        <v>268</v>
      </c>
      <c r="B250" s="16" t="s">
        <v>288</v>
      </c>
      <c r="C250" s="16" t="s">
        <v>218</v>
      </c>
      <c r="D250" s="17">
        <v>0</v>
      </c>
      <c r="E250" s="17">
        <v>0</v>
      </c>
      <c r="F250" s="17">
        <v>0</v>
      </c>
      <c r="G250" s="17">
        <v>349000</v>
      </c>
      <c r="H250" s="18" t="s">
        <v>11</v>
      </c>
    </row>
    <row r="251" spans="1:8">
      <c r="A251" s="15" t="s">
        <v>268</v>
      </c>
      <c r="B251" s="16" t="s">
        <v>289</v>
      </c>
      <c r="C251" s="16" t="s">
        <v>218</v>
      </c>
      <c r="D251" s="17">
        <v>0</v>
      </c>
      <c r="E251" s="17">
        <v>0</v>
      </c>
      <c r="F251" s="17">
        <v>0</v>
      </c>
      <c r="G251" s="17">
        <v>1505000</v>
      </c>
      <c r="H251" s="18" t="s">
        <v>11</v>
      </c>
    </row>
    <row r="252" spans="1:8">
      <c r="A252" s="15" t="s">
        <v>268</v>
      </c>
      <c r="B252" s="16" t="s">
        <v>290</v>
      </c>
      <c r="C252" s="16" t="s">
        <v>218</v>
      </c>
      <c r="D252" s="17">
        <v>0</v>
      </c>
      <c r="E252" s="17">
        <v>0</v>
      </c>
      <c r="F252" s="17">
        <v>0</v>
      </c>
      <c r="G252" s="17">
        <v>508000</v>
      </c>
      <c r="H252" s="18" t="s">
        <v>11</v>
      </c>
    </row>
    <row r="253" spans="1:8">
      <c r="A253" s="15" t="s">
        <v>268</v>
      </c>
      <c r="B253" s="16" t="s">
        <v>291</v>
      </c>
      <c r="C253" s="16" t="s">
        <v>218</v>
      </c>
      <c r="D253" s="17">
        <v>0</v>
      </c>
      <c r="E253" s="17">
        <v>0</v>
      </c>
      <c r="F253" s="17">
        <v>0</v>
      </c>
      <c r="G253" s="17">
        <v>392000</v>
      </c>
      <c r="H253" s="18" t="s">
        <v>11</v>
      </c>
    </row>
    <row r="254" spans="1:8">
      <c r="A254" s="15" t="s">
        <v>268</v>
      </c>
      <c r="B254" s="16" t="s">
        <v>292</v>
      </c>
      <c r="C254" s="16" t="s">
        <v>218</v>
      </c>
      <c r="D254" s="17">
        <v>0</v>
      </c>
      <c r="E254" s="17">
        <v>0</v>
      </c>
      <c r="F254" s="17">
        <v>0</v>
      </c>
      <c r="G254" s="17">
        <v>743000</v>
      </c>
      <c r="H254" s="18" t="s">
        <v>11</v>
      </c>
    </row>
    <row r="255" spans="1:8">
      <c r="A255" s="15" t="s">
        <v>268</v>
      </c>
      <c r="B255" s="16" t="s">
        <v>293</v>
      </c>
      <c r="C255" s="16" t="s">
        <v>218</v>
      </c>
      <c r="D255" s="17">
        <v>0</v>
      </c>
      <c r="E255" s="17">
        <v>0</v>
      </c>
      <c r="F255" s="17">
        <v>0</v>
      </c>
      <c r="G255" s="17">
        <v>328000</v>
      </c>
      <c r="H255" s="18" t="s">
        <v>11</v>
      </c>
    </row>
    <row r="256" spans="1:8">
      <c r="A256" s="15" t="s">
        <v>268</v>
      </c>
      <c r="B256" s="16" t="s">
        <v>294</v>
      </c>
      <c r="C256" s="16" t="s">
        <v>218</v>
      </c>
      <c r="D256" s="17">
        <v>0</v>
      </c>
      <c r="E256" s="17">
        <v>0</v>
      </c>
      <c r="F256" s="17">
        <v>0</v>
      </c>
      <c r="G256" s="17">
        <v>540000</v>
      </c>
      <c r="H256" s="18" t="s">
        <v>11</v>
      </c>
    </row>
    <row r="257" spans="1:8">
      <c r="A257" s="15" t="s">
        <v>268</v>
      </c>
      <c r="B257" s="16" t="s">
        <v>295</v>
      </c>
      <c r="C257" s="16" t="s">
        <v>218</v>
      </c>
      <c r="D257" s="17">
        <v>0</v>
      </c>
      <c r="E257" s="17">
        <v>0</v>
      </c>
      <c r="F257" s="17">
        <v>0</v>
      </c>
      <c r="G257" s="17">
        <v>2432000</v>
      </c>
      <c r="H257" s="18" t="s">
        <v>11</v>
      </c>
    </row>
    <row r="258" spans="1:8">
      <c r="A258" s="15" t="s">
        <v>268</v>
      </c>
      <c r="B258" s="16" t="s">
        <v>296</v>
      </c>
      <c r="C258" s="16" t="s">
        <v>218</v>
      </c>
      <c r="D258" s="17">
        <v>0</v>
      </c>
      <c r="E258" s="17">
        <v>0</v>
      </c>
      <c r="F258" s="17">
        <v>0</v>
      </c>
      <c r="G258" s="17">
        <v>1220000</v>
      </c>
      <c r="H258" s="18" t="s">
        <v>11</v>
      </c>
    </row>
    <row r="259" spans="1:8">
      <c r="A259" s="15" t="s">
        <v>268</v>
      </c>
      <c r="B259" s="16" t="s">
        <v>297</v>
      </c>
      <c r="C259" s="16" t="s">
        <v>218</v>
      </c>
      <c r="D259" s="17">
        <v>0</v>
      </c>
      <c r="E259" s="17">
        <v>0</v>
      </c>
      <c r="F259" s="17">
        <v>0</v>
      </c>
      <c r="G259" s="17">
        <v>437000</v>
      </c>
      <c r="H259" s="18" t="s">
        <v>11</v>
      </c>
    </row>
    <row r="260" spans="1:8">
      <c r="A260" s="15" t="s">
        <v>268</v>
      </c>
      <c r="B260" s="16" t="s">
        <v>298</v>
      </c>
      <c r="C260" s="16" t="s">
        <v>218</v>
      </c>
      <c r="D260" s="17">
        <v>0</v>
      </c>
      <c r="E260" s="17">
        <v>0</v>
      </c>
      <c r="F260" s="17">
        <v>0</v>
      </c>
      <c r="G260" s="17">
        <v>574000</v>
      </c>
      <c r="H260" s="18" t="s">
        <v>11</v>
      </c>
    </row>
    <row r="261" spans="1:8">
      <c r="A261" s="15" t="s">
        <v>268</v>
      </c>
      <c r="B261" s="16" t="s">
        <v>299</v>
      </c>
      <c r="C261" s="16" t="s">
        <v>218</v>
      </c>
      <c r="D261" s="17">
        <v>0</v>
      </c>
      <c r="E261" s="17">
        <v>0</v>
      </c>
      <c r="F261" s="17">
        <v>0</v>
      </c>
      <c r="G261" s="17">
        <v>1104000</v>
      </c>
      <c r="H261" s="18" t="s">
        <v>11</v>
      </c>
    </row>
    <row r="262" spans="1:8">
      <c r="A262" s="15" t="s">
        <v>268</v>
      </c>
      <c r="B262" s="16" t="s">
        <v>300</v>
      </c>
      <c r="C262" s="16" t="s">
        <v>218</v>
      </c>
      <c r="D262" s="17">
        <v>0</v>
      </c>
      <c r="E262" s="17">
        <v>0</v>
      </c>
      <c r="F262" s="17">
        <v>0</v>
      </c>
      <c r="G262" s="17">
        <v>640000</v>
      </c>
      <c r="H262" s="18" t="s">
        <v>11</v>
      </c>
    </row>
    <row r="263" spans="1:8">
      <c r="A263" s="15" t="s">
        <v>268</v>
      </c>
      <c r="B263" s="16" t="s">
        <v>301</v>
      </c>
      <c r="C263" s="16" t="s">
        <v>218</v>
      </c>
      <c r="D263" s="17">
        <v>0</v>
      </c>
      <c r="E263" s="17">
        <v>0</v>
      </c>
      <c r="F263" s="17">
        <v>0</v>
      </c>
      <c r="G263" s="17">
        <v>1632000</v>
      </c>
      <c r="H263" s="18" t="s">
        <v>11</v>
      </c>
    </row>
    <row r="264" spans="1:8">
      <c r="A264" s="15" t="s">
        <v>268</v>
      </c>
      <c r="B264" s="16" t="s">
        <v>302</v>
      </c>
      <c r="C264" s="16" t="s">
        <v>218</v>
      </c>
      <c r="D264" s="17">
        <v>0</v>
      </c>
      <c r="E264" s="17">
        <v>0</v>
      </c>
      <c r="F264" s="17">
        <v>0</v>
      </c>
      <c r="G264" s="17">
        <v>168000</v>
      </c>
      <c r="H264" s="18" t="s">
        <v>11</v>
      </c>
    </row>
    <row r="265" spans="1:8">
      <c r="A265" s="15" t="s">
        <v>268</v>
      </c>
      <c r="B265" s="16" t="s">
        <v>303</v>
      </c>
      <c r="C265" s="16" t="s">
        <v>218</v>
      </c>
      <c r="D265" s="17">
        <v>0</v>
      </c>
      <c r="E265" s="17">
        <v>0</v>
      </c>
      <c r="F265" s="17">
        <v>0</v>
      </c>
      <c r="G265" s="17">
        <v>224000</v>
      </c>
      <c r="H265" s="18" t="s">
        <v>11</v>
      </c>
    </row>
    <row r="266" spans="1:8">
      <c r="A266" s="15" t="s">
        <v>268</v>
      </c>
      <c r="B266" s="16" t="s">
        <v>304</v>
      </c>
      <c r="C266" s="16" t="s">
        <v>218</v>
      </c>
      <c r="D266" s="17">
        <v>0</v>
      </c>
      <c r="E266" s="17">
        <v>0</v>
      </c>
      <c r="F266" s="17">
        <v>0</v>
      </c>
      <c r="G266" s="17">
        <v>15000</v>
      </c>
      <c r="H266" s="18" t="s">
        <v>11</v>
      </c>
    </row>
    <row r="267" spans="1:8">
      <c r="A267" s="15" t="s">
        <v>268</v>
      </c>
      <c r="B267" s="16" t="s">
        <v>305</v>
      </c>
      <c r="C267" s="16" t="s">
        <v>218</v>
      </c>
      <c r="D267" s="17">
        <v>0</v>
      </c>
      <c r="E267" s="17">
        <v>0</v>
      </c>
      <c r="F267" s="17">
        <v>0</v>
      </c>
      <c r="G267" s="17">
        <v>65000</v>
      </c>
      <c r="H267" s="18" t="s">
        <v>11</v>
      </c>
    </row>
    <row r="268" spans="1:8">
      <c r="A268" s="15" t="s">
        <v>268</v>
      </c>
      <c r="B268" s="16" t="s">
        <v>306</v>
      </c>
      <c r="C268" s="16" t="s">
        <v>218</v>
      </c>
      <c r="D268" s="17">
        <v>0</v>
      </c>
      <c r="E268" s="17">
        <v>0</v>
      </c>
      <c r="F268" s="17">
        <v>0</v>
      </c>
      <c r="G268" s="17">
        <v>428000</v>
      </c>
      <c r="H268" s="18" t="s">
        <v>11</v>
      </c>
    </row>
    <row r="269" spans="1:8">
      <c r="A269" s="15" t="s">
        <v>268</v>
      </c>
      <c r="B269" s="16" t="s">
        <v>307</v>
      </c>
      <c r="C269" s="16" t="s">
        <v>218</v>
      </c>
      <c r="D269" s="17">
        <v>0</v>
      </c>
      <c r="E269" s="17">
        <v>0</v>
      </c>
      <c r="F269" s="17">
        <v>0</v>
      </c>
      <c r="G269" s="17">
        <v>2200000</v>
      </c>
      <c r="H269" s="18" t="s">
        <v>11</v>
      </c>
    </row>
    <row r="270" spans="1:8">
      <c r="A270" s="15" t="s">
        <v>268</v>
      </c>
      <c r="B270" s="16" t="s">
        <v>308</v>
      </c>
      <c r="C270" s="16" t="s">
        <v>218</v>
      </c>
      <c r="D270" s="17">
        <v>0</v>
      </c>
      <c r="E270" s="17">
        <v>0</v>
      </c>
      <c r="F270" s="17">
        <v>0</v>
      </c>
      <c r="G270" s="17">
        <v>400000</v>
      </c>
      <c r="H270" s="18" t="s">
        <v>11</v>
      </c>
    </row>
    <row r="271" spans="1:8">
      <c r="A271" s="15" t="s">
        <v>268</v>
      </c>
      <c r="B271" s="16" t="s">
        <v>309</v>
      </c>
      <c r="C271" s="16" t="s">
        <v>218</v>
      </c>
      <c r="D271" s="17">
        <v>0</v>
      </c>
      <c r="E271" s="17">
        <v>0</v>
      </c>
      <c r="F271" s="17">
        <v>0</v>
      </c>
      <c r="G271" s="17">
        <v>613000</v>
      </c>
      <c r="H271" s="18" t="s">
        <v>11</v>
      </c>
    </row>
    <row r="272" spans="1:8">
      <c r="A272" s="15" t="s">
        <v>268</v>
      </c>
      <c r="B272" s="16" t="s">
        <v>310</v>
      </c>
      <c r="C272" s="16" t="s">
        <v>218</v>
      </c>
      <c r="D272" s="17">
        <v>0</v>
      </c>
      <c r="E272" s="17">
        <v>0</v>
      </c>
      <c r="F272" s="17">
        <v>0</v>
      </c>
      <c r="G272" s="17">
        <v>440000</v>
      </c>
      <c r="H272" s="18" t="s">
        <v>11</v>
      </c>
    </row>
    <row r="273" spans="1:8">
      <c r="A273" s="15" t="s">
        <v>268</v>
      </c>
      <c r="B273" s="16" t="s">
        <v>311</v>
      </c>
      <c r="C273" s="16" t="s">
        <v>218</v>
      </c>
      <c r="D273" s="17">
        <v>0</v>
      </c>
      <c r="E273" s="17">
        <v>0</v>
      </c>
      <c r="F273" s="17">
        <v>0</v>
      </c>
      <c r="G273" s="17">
        <v>469000</v>
      </c>
      <c r="H273" s="18" t="s">
        <v>11</v>
      </c>
    </row>
    <row r="274" spans="1:8">
      <c r="A274" s="15" t="s">
        <v>268</v>
      </c>
      <c r="B274" s="16" t="s">
        <v>312</v>
      </c>
      <c r="C274" s="16" t="s">
        <v>218</v>
      </c>
      <c r="D274" s="17">
        <v>0</v>
      </c>
      <c r="E274" s="17">
        <v>0</v>
      </c>
      <c r="F274" s="17">
        <v>0</v>
      </c>
      <c r="G274" s="17">
        <v>464000</v>
      </c>
      <c r="H274" s="18" t="s">
        <v>11</v>
      </c>
    </row>
    <row r="275" spans="1:8">
      <c r="A275" s="15" t="s">
        <v>268</v>
      </c>
      <c r="B275" s="16" t="s">
        <v>313</v>
      </c>
      <c r="C275" s="16" t="s">
        <v>218</v>
      </c>
      <c r="D275" s="17">
        <v>0</v>
      </c>
      <c r="E275" s="17">
        <v>0</v>
      </c>
      <c r="F275" s="17">
        <v>0</v>
      </c>
      <c r="G275" s="17">
        <v>2136000</v>
      </c>
      <c r="H275" s="18" t="s">
        <v>11</v>
      </c>
    </row>
    <row r="276" spans="1:8">
      <c r="A276" s="15" t="s">
        <v>268</v>
      </c>
      <c r="B276" s="16" t="s">
        <v>314</v>
      </c>
      <c r="C276" s="16" t="s">
        <v>218</v>
      </c>
      <c r="D276" s="17">
        <v>0</v>
      </c>
      <c r="E276" s="17">
        <v>0</v>
      </c>
      <c r="F276" s="17">
        <v>0</v>
      </c>
      <c r="G276" s="17">
        <v>1480000</v>
      </c>
      <c r="H276" s="18" t="s">
        <v>11</v>
      </c>
    </row>
    <row r="277" spans="1:8">
      <c r="A277" s="15" t="s">
        <v>268</v>
      </c>
      <c r="B277" s="16" t="s">
        <v>315</v>
      </c>
      <c r="C277" s="16" t="s">
        <v>218</v>
      </c>
      <c r="D277" s="17">
        <v>0</v>
      </c>
      <c r="E277" s="17">
        <v>0</v>
      </c>
      <c r="F277" s="17">
        <v>0</v>
      </c>
      <c r="G277" s="17">
        <v>851000</v>
      </c>
      <c r="H277" s="18" t="s">
        <v>11</v>
      </c>
    </row>
    <row r="278" spans="1:8">
      <c r="A278" s="15" t="s">
        <v>268</v>
      </c>
      <c r="B278" s="16" t="s">
        <v>316</v>
      </c>
      <c r="C278" s="16" t="s">
        <v>218</v>
      </c>
      <c r="D278" s="17">
        <v>0</v>
      </c>
      <c r="E278" s="17">
        <v>0</v>
      </c>
      <c r="F278" s="17">
        <v>0</v>
      </c>
      <c r="G278" s="17">
        <v>1348000</v>
      </c>
      <c r="H278" s="18" t="s">
        <v>11</v>
      </c>
    </row>
    <row r="279" spans="1:8">
      <c r="A279" s="15" t="s">
        <v>268</v>
      </c>
      <c r="B279" s="16" t="s">
        <v>317</v>
      </c>
      <c r="C279" s="16" t="s">
        <v>218</v>
      </c>
      <c r="D279" s="17">
        <v>0</v>
      </c>
      <c r="E279" s="17">
        <v>0</v>
      </c>
      <c r="F279" s="17">
        <v>0</v>
      </c>
      <c r="G279" s="17">
        <v>428000</v>
      </c>
      <c r="H279" s="18" t="s">
        <v>11</v>
      </c>
    </row>
    <row r="280" spans="1:8">
      <c r="A280" s="15" t="s">
        <v>268</v>
      </c>
      <c r="B280" s="16" t="s">
        <v>318</v>
      </c>
      <c r="C280" s="16" t="s">
        <v>218</v>
      </c>
      <c r="D280" s="17">
        <v>0</v>
      </c>
      <c r="E280" s="17">
        <v>0</v>
      </c>
      <c r="F280" s="17">
        <v>0</v>
      </c>
      <c r="G280" s="17">
        <v>2059000</v>
      </c>
      <c r="H280" s="18" t="s">
        <v>11</v>
      </c>
    </row>
    <row r="281" spans="1:8">
      <c r="A281" s="15" t="s">
        <v>268</v>
      </c>
      <c r="B281" s="16" t="s">
        <v>319</v>
      </c>
      <c r="C281" s="16" t="s">
        <v>218</v>
      </c>
      <c r="D281" s="17">
        <v>0</v>
      </c>
      <c r="E281" s="17">
        <v>0</v>
      </c>
      <c r="F281" s="17">
        <v>0</v>
      </c>
      <c r="G281" s="17">
        <v>1600000</v>
      </c>
      <c r="H281" s="18" t="s">
        <v>11</v>
      </c>
    </row>
    <row r="282" spans="1:8">
      <c r="A282" s="15" t="s">
        <v>268</v>
      </c>
      <c r="B282" s="16" t="s">
        <v>320</v>
      </c>
      <c r="C282" s="16" t="s">
        <v>218</v>
      </c>
      <c r="D282" s="17">
        <v>0</v>
      </c>
      <c r="E282" s="17">
        <v>0</v>
      </c>
      <c r="F282" s="17">
        <v>0</v>
      </c>
      <c r="G282" s="17">
        <v>1360000</v>
      </c>
      <c r="H282" s="18" t="s">
        <v>11</v>
      </c>
    </row>
    <row r="283" spans="1:8">
      <c r="A283" s="15" t="s">
        <v>268</v>
      </c>
      <c r="B283" s="16" t="s">
        <v>321</v>
      </c>
      <c r="C283" s="16" t="s">
        <v>218</v>
      </c>
      <c r="D283" s="17">
        <v>0</v>
      </c>
      <c r="E283" s="17">
        <v>0</v>
      </c>
      <c r="F283" s="17">
        <v>0</v>
      </c>
      <c r="G283" s="17">
        <v>224000</v>
      </c>
      <c r="H283" s="18" t="s">
        <v>11</v>
      </c>
    </row>
    <row r="284" spans="1:8">
      <c r="A284" s="15" t="s">
        <v>268</v>
      </c>
      <c r="B284" s="16" t="s">
        <v>322</v>
      </c>
      <c r="C284" s="16" t="s">
        <v>218</v>
      </c>
      <c r="D284" s="17">
        <v>0</v>
      </c>
      <c r="E284" s="17">
        <v>0</v>
      </c>
      <c r="F284" s="17">
        <v>0</v>
      </c>
      <c r="G284" s="17">
        <v>492000</v>
      </c>
      <c r="H284" s="18" t="s">
        <v>11</v>
      </c>
    </row>
    <row r="285" spans="1:8">
      <c r="A285" s="15" t="s">
        <v>268</v>
      </c>
      <c r="B285" s="16" t="s">
        <v>323</v>
      </c>
      <c r="C285" s="16" t="s">
        <v>218</v>
      </c>
      <c r="D285" s="17">
        <v>0</v>
      </c>
      <c r="E285" s="17">
        <v>0</v>
      </c>
      <c r="F285" s="17">
        <v>0</v>
      </c>
      <c r="G285" s="17">
        <v>2273000</v>
      </c>
      <c r="H285" s="18" t="s">
        <v>11</v>
      </c>
    </row>
    <row r="286" spans="1:8">
      <c r="A286" s="15" t="s">
        <v>268</v>
      </c>
      <c r="B286" s="16" t="s">
        <v>324</v>
      </c>
      <c r="C286" s="16" t="s">
        <v>218</v>
      </c>
      <c r="D286" s="17">
        <v>0</v>
      </c>
      <c r="E286" s="17">
        <v>0</v>
      </c>
      <c r="F286" s="17">
        <v>0</v>
      </c>
      <c r="G286" s="17">
        <v>268000</v>
      </c>
      <c r="H286" s="18" t="s">
        <v>11</v>
      </c>
    </row>
    <row r="287" spans="1:8">
      <c r="A287" s="15" t="s">
        <v>268</v>
      </c>
      <c r="B287" s="16" t="s">
        <v>325</v>
      </c>
      <c r="C287" s="16" t="s">
        <v>218</v>
      </c>
      <c r="D287" s="17">
        <v>0</v>
      </c>
      <c r="E287" s="17">
        <v>0</v>
      </c>
      <c r="F287" s="17">
        <v>0</v>
      </c>
      <c r="G287" s="17">
        <v>28000</v>
      </c>
      <c r="H287" s="18" t="s">
        <v>11</v>
      </c>
    </row>
    <row r="288" spans="1:8">
      <c r="A288" s="15" t="s">
        <v>268</v>
      </c>
      <c r="B288" s="16" t="s">
        <v>326</v>
      </c>
      <c r="C288" s="16" t="s">
        <v>218</v>
      </c>
      <c r="D288" s="17">
        <v>0</v>
      </c>
      <c r="E288" s="17">
        <v>0</v>
      </c>
      <c r="F288" s="17">
        <v>0</v>
      </c>
      <c r="G288" s="17">
        <v>2987000</v>
      </c>
      <c r="H288" s="18" t="s">
        <v>11</v>
      </c>
    </row>
    <row r="289" spans="1:8">
      <c r="A289" s="15" t="s">
        <v>268</v>
      </c>
      <c r="B289" s="16" t="s">
        <v>327</v>
      </c>
      <c r="C289" s="16" t="s">
        <v>218</v>
      </c>
      <c r="D289" s="17">
        <v>0</v>
      </c>
      <c r="E289" s="17">
        <v>0</v>
      </c>
      <c r="F289" s="17">
        <v>0</v>
      </c>
      <c r="G289" s="17">
        <v>3100000</v>
      </c>
      <c r="H289" s="18" t="s">
        <v>11</v>
      </c>
    </row>
    <row r="290" spans="1:8">
      <c r="A290" s="15" t="s">
        <v>268</v>
      </c>
      <c r="B290" s="16" t="s">
        <v>328</v>
      </c>
      <c r="C290" s="16" t="s">
        <v>218</v>
      </c>
      <c r="D290" s="17">
        <v>0</v>
      </c>
      <c r="E290" s="17">
        <v>0</v>
      </c>
      <c r="F290" s="17">
        <v>0</v>
      </c>
      <c r="G290" s="17">
        <v>270000</v>
      </c>
      <c r="H290" s="18" t="s">
        <v>11</v>
      </c>
    </row>
    <row r="291" spans="1:8">
      <c r="A291" s="15" t="s">
        <v>268</v>
      </c>
      <c r="B291" s="16" t="s">
        <v>329</v>
      </c>
      <c r="C291" s="16" t="s">
        <v>218</v>
      </c>
      <c r="D291" s="17">
        <v>0</v>
      </c>
      <c r="E291" s="17">
        <v>0</v>
      </c>
      <c r="F291" s="17">
        <v>0</v>
      </c>
      <c r="G291" s="17">
        <v>120000</v>
      </c>
      <c r="H291" s="18" t="s">
        <v>11</v>
      </c>
    </row>
    <row r="292" spans="1:8">
      <c r="A292" s="19" t="s">
        <v>268</v>
      </c>
      <c r="B292" s="20" t="s">
        <v>330</v>
      </c>
      <c r="C292" s="20" t="s">
        <v>218</v>
      </c>
      <c r="D292" s="21">
        <v>0</v>
      </c>
      <c r="E292" s="21">
        <v>0</v>
      </c>
      <c r="F292" s="21">
        <v>0</v>
      </c>
      <c r="G292" s="21">
        <v>512000</v>
      </c>
      <c r="H292" s="22" t="s">
        <v>11</v>
      </c>
    </row>
    <row r="293" spans="1:8">
      <c r="A293" s="5" t="s">
        <v>331</v>
      </c>
      <c r="B293" s="5" t="s">
        <v>332</v>
      </c>
      <c r="C293" s="5" t="s">
        <v>218</v>
      </c>
      <c r="D293" s="6">
        <v>832500</v>
      </c>
      <c r="E293" s="6">
        <v>31133</v>
      </c>
      <c r="F293" s="6">
        <v>801367</v>
      </c>
      <c r="G293" s="7">
        <v>0</v>
      </c>
      <c r="H293" s="8" t="s">
        <v>11</v>
      </c>
    </row>
    <row r="294" spans="1:8">
      <c r="A294" s="5" t="s">
        <v>333</v>
      </c>
      <c r="B294" s="5" t="s">
        <v>334</v>
      </c>
      <c r="C294" s="5" t="s">
        <v>335</v>
      </c>
      <c r="D294" s="6">
        <v>409215</v>
      </c>
      <c r="E294" s="6">
        <v>201452</v>
      </c>
      <c r="F294" s="6">
        <v>207763</v>
      </c>
      <c r="G294" s="7">
        <v>0</v>
      </c>
      <c r="H294" s="8" t="s">
        <v>11</v>
      </c>
    </row>
    <row r="295" spans="1:8">
      <c r="A295" s="5" t="s">
        <v>336</v>
      </c>
      <c r="B295" s="5" t="s">
        <v>337</v>
      </c>
      <c r="C295" s="5" t="s">
        <v>335</v>
      </c>
      <c r="D295" s="6">
        <v>499000</v>
      </c>
      <c r="E295" s="6">
        <v>90635</v>
      </c>
      <c r="F295" s="6">
        <v>408365</v>
      </c>
      <c r="G295" s="7">
        <v>0</v>
      </c>
      <c r="H295" s="8" t="s">
        <v>11</v>
      </c>
    </row>
    <row r="296" spans="1:8">
      <c r="A296" s="5" t="s">
        <v>338</v>
      </c>
      <c r="B296" s="5" t="s">
        <v>339</v>
      </c>
      <c r="C296" s="5" t="s">
        <v>335</v>
      </c>
      <c r="D296" s="6">
        <v>361200</v>
      </c>
      <c r="E296" s="6">
        <v>74152</v>
      </c>
      <c r="F296" s="6">
        <v>287048</v>
      </c>
      <c r="G296" s="7">
        <v>0</v>
      </c>
      <c r="H296" s="8" t="s">
        <v>11</v>
      </c>
    </row>
    <row r="297" spans="1:8">
      <c r="A297" s="5" t="s">
        <v>340</v>
      </c>
      <c r="B297" s="5" t="s">
        <v>341</v>
      </c>
      <c r="C297" s="5" t="s">
        <v>335</v>
      </c>
      <c r="D297" s="6">
        <v>4529610</v>
      </c>
      <c r="E297" s="6">
        <v>914844</v>
      </c>
      <c r="F297" s="6">
        <v>3614766</v>
      </c>
      <c r="G297" s="7">
        <v>0</v>
      </c>
      <c r="H297" s="8" t="s">
        <v>11</v>
      </c>
    </row>
    <row r="298" spans="1:8">
      <c r="A298" s="5" t="s">
        <v>342</v>
      </c>
      <c r="B298" s="5" t="s">
        <v>343</v>
      </c>
      <c r="C298" s="5" t="s">
        <v>335</v>
      </c>
      <c r="D298" s="6">
        <v>3691804</v>
      </c>
      <c r="E298" s="6">
        <v>896861</v>
      </c>
      <c r="F298" s="6">
        <v>2794943</v>
      </c>
      <c r="G298" s="7">
        <v>0</v>
      </c>
      <c r="H298" s="8" t="s">
        <v>11</v>
      </c>
    </row>
    <row r="299" spans="1:8">
      <c r="A299" s="5" t="s">
        <v>344</v>
      </c>
      <c r="B299" s="5" t="s">
        <v>345</v>
      </c>
      <c r="C299" s="5" t="s">
        <v>335</v>
      </c>
      <c r="D299" s="6">
        <v>2152829</v>
      </c>
      <c r="E299" s="6">
        <v>643216</v>
      </c>
      <c r="F299" s="6">
        <v>1509613</v>
      </c>
      <c r="G299" s="7">
        <v>0</v>
      </c>
      <c r="H299" s="8" t="s">
        <v>11</v>
      </c>
    </row>
    <row r="300" spans="1:8">
      <c r="A300" s="5" t="s">
        <v>346</v>
      </c>
      <c r="B300" s="5" t="s">
        <v>347</v>
      </c>
      <c r="C300" s="5" t="s">
        <v>335</v>
      </c>
      <c r="D300" s="6">
        <v>110000</v>
      </c>
      <c r="E300" s="6">
        <v>81505</v>
      </c>
      <c r="F300" s="6">
        <v>28495</v>
      </c>
      <c r="G300" s="7">
        <v>0</v>
      </c>
      <c r="H300" s="8" t="s">
        <v>11</v>
      </c>
    </row>
    <row r="301" spans="1:8">
      <c r="A301" s="5" t="s">
        <v>348</v>
      </c>
      <c r="B301" s="5" t="s">
        <v>347</v>
      </c>
      <c r="C301" s="5" t="s">
        <v>335</v>
      </c>
      <c r="D301" s="6">
        <v>123147</v>
      </c>
      <c r="E301" s="6">
        <v>96036</v>
      </c>
      <c r="F301" s="6">
        <v>27111</v>
      </c>
      <c r="G301" s="7">
        <v>0</v>
      </c>
      <c r="H301" s="8" t="s">
        <v>11</v>
      </c>
    </row>
    <row r="302" spans="1:8">
      <c r="A302" s="5" t="s">
        <v>349</v>
      </c>
      <c r="B302" s="5" t="s">
        <v>350</v>
      </c>
      <c r="C302" s="5" t="s">
        <v>335</v>
      </c>
      <c r="D302" s="6">
        <v>540000</v>
      </c>
      <c r="E302" s="6">
        <v>145800</v>
      </c>
      <c r="F302" s="6">
        <v>394200</v>
      </c>
      <c r="G302" s="7">
        <v>0</v>
      </c>
      <c r="H302" s="8" t="s">
        <v>11</v>
      </c>
    </row>
    <row r="303" spans="1:8">
      <c r="A303" s="5" t="s">
        <v>351</v>
      </c>
      <c r="B303" s="5" t="s">
        <v>352</v>
      </c>
      <c r="C303" s="5" t="s">
        <v>335</v>
      </c>
      <c r="D303" s="6">
        <v>811200</v>
      </c>
      <c r="E303" s="6">
        <v>219024</v>
      </c>
      <c r="F303" s="6">
        <v>592176</v>
      </c>
      <c r="G303" s="7">
        <v>0</v>
      </c>
      <c r="H303" s="8" t="s">
        <v>11</v>
      </c>
    </row>
    <row r="304" spans="1:8">
      <c r="A304" s="5" t="s">
        <v>353</v>
      </c>
      <c r="B304" s="5" t="s">
        <v>354</v>
      </c>
      <c r="C304" s="5" t="s">
        <v>335</v>
      </c>
      <c r="D304" s="6">
        <v>1091078</v>
      </c>
      <c r="E304" s="6">
        <v>133080</v>
      </c>
      <c r="F304" s="6">
        <v>957998</v>
      </c>
      <c r="G304" s="7">
        <v>0</v>
      </c>
      <c r="H304" s="8" t="s">
        <v>11</v>
      </c>
    </row>
    <row r="305" spans="1:8">
      <c r="A305" s="5" t="s">
        <v>355</v>
      </c>
      <c r="B305" s="5" t="s">
        <v>356</v>
      </c>
      <c r="C305" s="5" t="s">
        <v>335</v>
      </c>
      <c r="D305" s="6">
        <v>8996091</v>
      </c>
      <c r="E305" s="6">
        <v>810383</v>
      </c>
      <c r="F305" s="6">
        <v>8185708</v>
      </c>
      <c r="G305" s="7">
        <v>0</v>
      </c>
      <c r="H305" s="8" t="s">
        <v>11</v>
      </c>
    </row>
    <row r="306" spans="1:8">
      <c r="A306" s="11" t="s">
        <v>355</v>
      </c>
      <c r="B306" s="12" t="s">
        <v>53</v>
      </c>
      <c r="C306" s="12" t="s">
        <v>335</v>
      </c>
      <c r="D306" s="13">
        <v>0</v>
      </c>
      <c r="E306" s="13">
        <v>0</v>
      </c>
      <c r="F306" s="13">
        <v>0</v>
      </c>
      <c r="G306" s="13">
        <v>614</v>
      </c>
      <c r="H306" s="14" t="s">
        <v>11</v>
      </c>
    </row>
    <row r="307" spans="1:8">
      <c r="A307" s="15" t="s">
        <v>355</v>
      </c>
      <c r="B307" s="16" t="s">
        <v>54</v>
      </c>
      <c r="C307" s="16" t="s">
        <v>335</v>
      </c>
      <c r="D307" s="17">
        <v>0</v>
      </c>
      <c r="E307" s="17">
        <v>0</v>
      </c>
      <c r="F307" s="17">
        <v>0</v>
      </c>
      <c r="G307" s="17">
        <v>1139</v>
      </c>
      <c r="H307" s="18" t="s">
        <v>11</v>
      </c>
    </row>
    <row r="308" spans="1:8">
      <c r="A308" s="15" t="s">
        <v>355</v>
      </c>
      <c r="B308" s="16" t="s">
        <v>357</v>
      </c>
      <c r="C308" s="16" t="s">
        <v>335</v>
      </c>
      <c r="D308" s="17">
        <v>0</v>
      </c>
      <c r="E308" s="17">
        <v>0</v>
      </c>
      <c r="F308" s="17">
        <v>0</v>
      </c>
      <c r="G308" s="17">
        <v>450000</v>
      </c>
      <c r="H308" s="18" t="s">
        <v>11</v>
      </c>
    </row>
    <row r="309" spans="1:8">
      <c r="A309" s="15" t="s">
        <v>355</v>
      </c>
      <c r="B309" s="16" t="s">
        <v>358</v>
      </c>
      <c r="C309" s="16" t="s">
        <v>335</v>
      </c>
      <c r="D309" s="17">
        <v>0</v>
      </c>
      <c r="E309" s="17">
        <v>0</v>
      </c>
      <c r="F309" s="17">
        <v>0</v>
      </c>
      <c r="G309" s="17">
        <v>1950</v>
      </c>
      <c r="H309" s="18" t="s">
        <v>11</v>
      </c>
    </row>
    <row r="310" spans="1:8">
      <c r="A310" s="15" t="s">
        <v>355</v>
      </c>
      <c r="B310" s="16" t="s">
        <v>359</v>
      </c>
      <c r="C310" s="16" t="s">
        <v>335</v>
      </c>
      <c r="D310" s="17">
        <v>0</v>
      </c>
      <c r="E310" s="17">
        <v>0</v>
      </c>
      <c r="F310" s="17">
        <v>0</v>
      </c>
      <c r="G310" s="17">
        <v>1710000</v>
      </c>
      <c r="H310" s="18" t="s">
        <v>11</v>
      </c>
    </row>
    <row r="311" spans="1:8">
      <c r="A311" s="15" t="s">
        <v>355</v>
      </c>
      <c r="B311" s="16" t="s">
        <v>58</v>
      </c>
      <c r="C311" s="16" t="s">
        <v>335</v>
      </c>
      <c r="D311" s="17">
        <v>0</v>
      </c>
      <c r="E311" s="17">
        <v>0</v>
      </c>
      <c r="F311" s="17">
        <v>0</v>
      </c>
      <c r="G311" s="17">
        <v>380</v>
      </c>
      <c r="H311" s="18" t="s">
        <v>11</v>
      </c>
    </row>
    <row r="312" spans="1:8">
      <c r="A312" s="15" t="s">
        <v>355</v>
      </c>
      <c r="B312" s="16" t="s">
        <v>360</v>
      </c>
      <c r="C312" s="16" t="s">
        <v>335</v>
      </c>
      <c r="D312" s="17">
        <v>0</v>
      </c>
      <c r="E312" s="17">
        <v>0</v>
      </c>
      <c r="F312" s="17">
        <v>0</v>
      </c>
      <c r="G312" s="17">
        <v>4450</v>
      </c>
      <c r="H312" s="18" t="s">
        <v>11</v>
      </c>
    </row>
    <row r="313" spans="1:8">
      <c r="A313" s="15" t="s">
        <v>355</v>
      </c>
      <c r="B313" s="16" t="s">
        <v>62</v>
      </c>
      <c r="C313" s="16" t="s">
        <v>335</v>
      </c>
      <c r="D313" s="17">
        <v>0</v>
      </c>
      <c r="E313" s="17">
        <v>0</v>
      </c>
      <c r="F313" s="17">
        <v>0</v>
      </c>
      <c r="G313" s="17">
        <v>6757</v>
      </c>
      <c r="H313" s="18" t="s">
        <v>11</v>
      </c>
    </row>
    <row r="314" spans="1:8">
      <c r="A314" s="15" t="s">
        <v>355</v>
      </c>
      <c r="B314" s="16" t="s">
        <v>361</v>
      </c>
      <c r="C314" s="16" t="s">
        <v>335</v>
      </c>
      <c r="D314" s="17">
        <v>0</v>
      </c>
      <c r="E314" s="17">
        <v>0</v>
      </c>
      <c r="F314" s="17">
        <v>0</v>
      </c>
      <c r="G314" s="17">
        <v>1400000</v>
      </c>
      <c r="H314" s="18" t="s">
        <v>11</v>
      </c>
    </row>
    <row r="315" spans="1:8">
      <c r="A315" s="15" t="s">
        <v>355</v>
      </c>
      <c r="B315" s="16" t="s">
        <v>362</v>
      </c>
      <c r="C315" s="16" t="s">
        <v>335</v>
      </c>
      <c r="D315" s="17">
        <v>0</v>
      </c>
      <c r="E315" s="17">
        <v>0</v>
      </c>
      <c r="F315" s="17">
        <v>0</v>
      </c>
      <c r="G315" s="17">
        <v>689000</v>
      </c>
      <c r="H315" s="18" t="s">
        <v>11</v>
      </c>
    </row>
    <row r="316" spans="1:8">
      <c r="A316" s="15" t="s">
        <v>355</v>
      </c>
      <c r="B316" s="16" t="s">
        <v>363</v>
      </c>
      <c r="C316" s="16" t="s">
        <v>335</v>
      </c>
      <c r="D316" s="17">
        <v>0</v>
      </c>
      <c r="E316" s="17">
        <v>0</v>
      </c>
      <c r="F316" s="17">
        <v>0</v>
      </c>
      <c r="G316" s="17">
        <v>484000</v>
      </c>
      <c r="H316" s="18" t="s">
        <v>11</v>
      </c>
    </row>
    <row r="317" spans="1:8">
      <c r="A317" s="15" t="s">
        <v>355</v>
      </c>
      <c r="B317" s="16" t="s">
        <v>364</v>
      </c>
      <c r="C317" s="16" t="s">
        <v>335</v>
      </c>
      <c r="D317" s="17">
        <v>0</v>
      </c>
      <c r="E317" s="17">
        <v>0</v>
      </c>
      <c r="F317" s="17">
        <v>0</v>
      </c>
      <c r="G317" s="17">
        <v>501000</v>
      </c>
      <c r="H317" s="18" t="s">
        <v>11</v>
      </c>
    </row>
    <row r="318" spans="1:8">
      <c r="A318" s="15" t="s">
        <v>355</v>
      </c>
      <c r="B318" s="16" t="s">
        <v>365</v>
      </c>
      <c r="C318" s="16" t="s">
        <v>335</v>
      </c>
      <c r="D318" s="17">
        <v>0</v>
      </c>
      <c r="E318" s="17">
        <v>0</v>
      </c>
      <c r="F318" s="17">
        <v>0</v>
      </c>
      <c r="G318" s="17">
        <v>1155000</v>
      </c>
      <c r="H318" s="18" t="s">
        <v>11</v>
      </c>
    </row>
    <row r="319" spans="1:8">
      <c r="A319" s="15" t="s">
        <v>355</v>
      </c>
      <c r="B319" s="16" t="s">
        <v>366</v>
      </c>
      <c r="C319" s="16" t="s">
        <v>335</v>
      </c>
      <c r="D319" s="17">
        <v>0</v>
      </c>
      <c r="E319" s="17">
        <v>0</v>
      </c>
      <c r="F319" s="17">
        <v>0</v>
      </c>
      <c r="G319" s="17">
        <v>693000</v>
      </c>
      <c r="H319" s="18" t="s">
        <v>11</v>
      </c>
    </row>
    <row r="320" spans="1:8">
      <c r="A320" s="15" t="s">
        <v>355</v>
      </c>
      <c r="B320" s="16" t="s">
        <v>367</v>
      </c>
      <c r="C320" s="16" t="s">
        <v>335</v>
      </c>
      <c r="D320" s="17">
        <v>0</v>
      </c>
      <c r="E320" s="17">
        <v>0</v>
      </c>
      <c r="F320" s="17">
        <v>0</v>
      </c>
      <c r="G320" s="17">
        <v>600000</v>
      </c>
      <c r="H320" s="18" t="s">
        <v>11</v>
      </c>
    </row>
    <row r="321" spans="1:26">
      <c r="A321" s="15" t="s">
        <v>355</v>
      </c>
      <c r="B321" s="16" t="s">
        <v>368</v>
      </c>
      <c r="C321" s="16" t="s">
        <v>335</v>
      </c>
      <c r="D321" s="17">
        <v>0</v>
      </c>
      <c r="E321" s="17">
        <v>0</v>
      </c>
      <c r="F321" s="17">
        <v>0</v>
      </c>
      <c r="G321" s="17">
        <v>800</v>
      </c>
      <c r="H321" s="18" t="s">
        <v>11</v>
      </c>
    </row>
    <row r="322" spans="1:26">
      <c r="A322" s="15" t="s">
        <v>355</v>
      </c>
      <c r="B322" s="16" t="s">
        <v>369</v>
      </c>
      <c r="C322" s="16" t="s">
        <v>335</v>
      </c>
      <c r="D322" s="17">
        <v>0</v>
      </c>
      <c r="E322" s="17">
        <v>0</v>
      </c>
      <c r="F322" s="17">
        <v>0</v>
      </c>
      <c r="G322" s="17">
        <v>57000</v>
      </c>
      <c r="H322" s="18" t="s">
        <v>11</v>
      </c>
    </row>
    <row r="323" spans="1:26">
      <c r="A323" s="15" t="s">
        <v>355</v>
      </c>
      <c r="B323" s="16" t="s">
        <v>370</v>
      </c>
      <c r="C323" s="16" t="s">
        <v>335</v>
      </c>
      <c r="D323" s="17">
        <v>0</v>
      </c>
      <c r="E323" s="17">
        <v>0</v>
      </c>
      <c r="F323" s="17">
        <v>0</v>
      </c>
      <c r="G323" s="17">
        <v>443000</v>
      </c>
      <c r="H323" s="18" t="s">
        <v>11</v>
      </c>
    </row>
    <row r="324" spans="1:26">
      <c r="A324" s="15" t="s">
        <v>355</v>
      </c>
      <c r="B324" s="16" t="s">
        <v>371</v>
      </c>
      <c r="C324" s="16" t="s">
        <v>335</v>
      </c>
      <c r="D324" s="17">
        <v>0</v>
      </c>
      <c r="E324" s="17">
        <v>0</v>
      </c>
      <c r="F324" s="17">
        <v>0</v>
      </c>
      <c r="G324" s="17">
        <v>708000</v>
      </c>
      <c r="H324" s="18" t="s">
        <v>11</v>
      </c>
    </row>
    <row r="325" spans="1:26">
      <c r="A325" s="19" t="s">
        <v>355</v>
      </c>
      <c r="B325" s="20" t="s">
        <v>372</v>
      </c>
      <c r="C325" s="20" t="s">
        <v>335</v>
      </c>
      <c r="D325" s="21">
        <v>0</v>
      </c>
      <c r="E325" s="21">
        <v>0</v>
      </c>
      <c r="F325" s="21">
        <v>0</v>
      </c>
      <c r="G325" s="21">
        <v>90000</v>
      </c>
      <c r="H325" s="22" t="s">
        <v>11</v>
      </c>
    </row>
    <row r="326" spans="1:26" ht="15.75">
      <c r="A326" s="64" t="s">
        <v>373</v>
      </c>
      <c r="B326" s="64"/>
      <c r="C326" s="64"/>
      <c r="D326" s="45">
        <f>SUM(D5,D6,D41,D65,D181:D206,D231,D293:D305)</f>
        <v>722861025</v>
      </c>
      <c r="E326" s="45">
        <f t="shared" ref="E326:F326" si="0">SUM(E5,E6,E41,E65,E181:E206,E231,E293:E305)</f>
        <v>96713778</v>
      </c>
      <c r="F326" s="45">
        <f t="shared" si="0"/>
        <v>626147247</v>
      </c>
      <c r="G326" s="46"/>
      <c r="H326" s="46"/>
    </row>
    <row r="328" spans="1:26" ht="15.75">
      <c r="A328" s="47"/>
      <c r="B328" s="49" t="s">
        <v>430</v>
      </c>
      <c r="C328" s="49"/>
      <c r="D328" s="50">
        <v>88126903</v>
      </c>
      <c r="E328" s="52" t="s">
        <v>427</v>
      </c>
      <c r="F328" s="51">
        <v>88126903</v>
      </c>
      <c r="G328" s="48"/>
      <c r="H328" s="48"/>
      <c r="I328" s="34"/>
      <c r="J328" s="34"/>
      <c r="K328" s="36"/>
      <c r="L328" s="35"/>
      <c r="M328" s="35"/>
      <c r="N328" s="35"/>
      <c r="O328" s="34"/>
      <c r="P328" s="35"/>
      <c r="Q328" s="34"/>
      <c r="R328" s="34"/>
      <c r="S328" s="35"/>
      <c r="T328" s="34"/>
      <c r="U328" s="35"/>
      <c r="V328" s="35"/>
      <c r="W328" s="35"/>
      <c r="X328" s="35"/>
      <c r="Y328" s="35"/>
      <c r="Z328" s="35"/>
    </row>
    <row r="329" spans="1:26">
      <c r="A329" s="35"/>
      <c r="B329" s="35"/>
      <c r="C329" s="35"/>
      <c r="D329" s="35"/>
      <c r="E329" s="35"/>
      <c r="F329" s="36"/>
      <c r="G329" s="36"/>
      <c r="H329" s="36"/>
      <c r="I329" s="34"/>
      <c r="J329" s="34"/>
      <c r="K329" s="36"/>
      <c r="L329" s="35"/>
      <c r="M329" s="35"/>
      <c r="N329" s="35"/>
      <c r="O329" s="34"/>
      <c r="P329" s="35"/>
      <c r="Q329" s="34"/>
      <c r="R329" s="34"/>
      <c r="S329" s="35"/>
      <c r="T329" s="34"/>
      <c r="U329" s="35"/>
      <c r="V329" s="35"/>
      <c r="W329" s="35"/>
      <c r="X329" s="35"/>
      <c r="Y329" s="35"/>
      <c r="Z329" s="35"/>
    </row>
    <row r="330" spans="1:26" s="53" customFormat="1" ht="15.75">
      <c r="B330" s="54" t="s">
        <v>428</v>
      </c>
      <c r="D330" s="54">
        <v>810987928</v>
      </c>
      <c r="F330" s="54">
        <f>SUM(F326,F328,)</f>
        <v>714274150</v>
      </c>
    </row>
    <row r="331" spans="1:26">
      <c r="A331" s="35"/>
      <c r="B331" s="35"/>
      <c r="C331" s="35"/>
      <c r="D331" s="39"/>
      <c r="E331" s="35"/>
      <c r="F331" s="36"/>
      <c r="G331" s="36"/>
      <c r="H331" s="36"/>
      <c r="I331" s="34"/>
      <c r="J331" s="34"/>
      <c r="K331" s="36"/>
      <c r="L331" s="35"/>
      <c r="M331" s="35"/>
      <c r="N331" s="35"/>
      <c r="O331" s="34"/>
      <c r="P331" s="35"/>
      <c r="Q331" s="34"/>
      <c r="R331" s="34"/>
      <c r="S331" s="35"/>
      <c r="T331" s="34"/>
      <c r="U331" s="35"/>
      <c r="V331" s="35"/>
      <c r="W331" s="35"/>
      <c r="X331" s="35"/>
      <c r="Y331" s="35"/>
      <c r="Z331" s="35"/>
    </row>
    <row r="332" spans="1:26">
      <c r="A332" s="35"/>
      <c r="B332" s="35"/>
      <c r="C332" s="35"/>
      <c r="D332" s="39"/>
      <c r="E332" s="35"/>
      <c r="F332" s="36"/>
      <c r="G332" s="36"/>
      <c r="H332" s="36"/>
      <c r="I332" s="34"/>
      <c r="J332" s="34"/>
      <c r="K332" s="36"/>
      <c r="L332" s="35"/>
      <c r="M332" s="35"/>
      <c r="N332" s="35"/>
      <c r="O332" s="34"/>
      <c r="P332" s="35"/>
      <c r="Q332" s="34"/>
      <c r="R332" s="34"/>
      <c r="S332" s="35"/>
      <c r="T332" s="34"/>
      <c r="U332" s="35"/>
      <c r="V332" s="35"/>
      <c r="W332" s="35"/>
      <c r="X332" s="35"/>
      <c r="Y332" s="35"/>
      <c r="Z332" s="35"/>
    </row>
    <row r="333" spans="1:26">
      <c r="A333" s="35"/>
      <c r="B333" s="35"/>
      <c r="C333" s="35"/>
      <c r="D333" s="35"/>
      <c r="E333" s="35"/>
      <c r="F333" s="36"/>
      <c r="G333" s="36"/>
      <c r="H333" s="36"/>
      <c r="I333" s="34"/>
      <c r="J333" s="34"/>
      <c r="K333" s="36"/>
      <c r="L333" s="35"/>
      <c r="M333" s="35"/>
      <c r="N333" s="35"/>
      <c r="O333" s="34"/>
      <c r="P333" s="35"/>
      <c r="Q333" s="34"/>
      <c r="R333" s="34"/>
      <c r="S333" s="35"/>
      <c r="T333" s="34"/>
      <c r="U333" s="35"/>
      <c r="V333" s="35"/>
      <c r="W333" s="35"/>
      <c r="X333" s="35"/>
      <c r="Y333" s="35"/>
      <c r="Z333" s="35"/>
    </row>
    <row r="334" spans="1:26">
      <c r="A334" s="35"/>
      <c r="B334" s="35"/>
      <c r="C334" s="35"/>
      <c r="D334" s="35"/>
      <c r="E334" s="35"/>
      <c r="F334" s="36"/>
      <c r="G334" s="36"/>
      <c r="H334" s="36"/>
      <c r="I334" s="34"/>
      <c r="J334" s="34"/>
      <c r="K334" s="36"/>
      <c r="L334" s="35"/>
      <c r="M334" s="35"/>
      <c r="N334" s="35"/>
      <c r="O334" s="34"/>
      <c r="P334" s="35"/>
      <c r="Q334" s="34"/>
      <c r="R334" s="34"/>
      <c r="S334" s="35"/>
      <c r="T334" s="34"/>
      <c r="U334" s="35"/>
      <c r="V334" s="35"/>
      <c r="W334" s="35"/>
      <c r="X334" s="35"/>
      <c r="Y334" s="35"/>
      <c r="Z334" s="35"/>
    </row>
    <row r="335" spans="1:26">
      <c r="A335" s="35"/>
      <c r="B335" s="35"/>
      <c r="C335" s="35"/>
      <c r="D335" s="35"/>
      <c r="E335" s="35"/>
      <c r="F335" s="36"/>
      <c r="G335" s="36"/>
      <c r="H335" s="36"/>
      <c r="I335" s="34"/>
      <c r="J335" s="34"/>
      <c r="K335" s="36"/>
      <c r="L335" s="35"/>
      <c r="M335" s="35"/>
      <c r="N335" s="35"/>
      <c r="O335" s="34"/>
      <c r="P335" s="35"/>
      <c r="Q335" s="34"/>
      <c r="R335" s="34"/>
      <c r="S335" s="35"/>
      <c r="T335" s="34"/>
      <c r="U335" s="35"/>
      <c r="V335" s="35"/>
      <c r="W335" s="35"/>
      <c r="X335" s="35"/>
      <c r="Y335" s="35"/>
      <c r="Z335" s="35"/>
    </row>
    <row r="336" spans="1:26">
      <c r="A336" s="35"/>
      <c r="B336" s="35"/>
      <c r="C336" s="35"/>
      <c r="D336" s="35"/>
      <c r="E336" s="35"/>
      <c r="F336" s="36"/>
      <c r="G336" s="36"/>
      <c r="H336" s="36"/>
      <c r="I336" s="34"/>
      <c r="J336" s="34"/>
      <c r="K336" s="36"/>
      <c r="L336" s="35"/>
      <c r="M336" s="35"/>
      <c r="N336" s="35"/>
      <c r="O336" s="34"/>
      <c r="P336" s="35"/>
      <c r="Q336" s="34"/>
      <c r="R336" s="34"/>
      <c r="S336" s="35"/>
      <c r="T336" s="34"/>
      <c r="U336" s="35"/>
      <c r="V336" s="35"/>
      <c r="W336" s="35"/>
      <c r="X336" s="35"/>
      <c r="Y336" s="35"/>
      <c r="Z336" s="35"/>
    </row>
    <row r="337" spans="1:26">
      <c r="A337" s="35"/>
      <c r="B337" s="35"/>
      <c r="C337" s="35"/>
      <c r="D337" s="35"/>
      <c r="E337" s="35"/>
      <c r="F337" s="36"/>
      <c r="G337" s="36"/>
      <c r="H337" s="36"/>
      <c r="I337" s="34"/>
      <c r="J337" s="34"/>
      <c r="K337" s="36"/>
      <c r="L337" s="35"/>
      <c r="M337" s="35"/>
      <c r="N337" s="35"/>
      <c r="O337" s="34"/>
      <c r="P337" s="35"/>
      <c r="Q337" s="34"/>
      <c r="R337" s="34"/>
      <c r="S337" s="35"/>
      <c r="T337" s="34"/>
      <c r="U337" s="35"/>
      <c r="V337" s="35"/>
      <c r="W337" s="35"/>
      <c r="X337" s="35"/>
      <c r="Y337" s="35"/>
      <c r="Z337" s="35"/>
    </row>
    <row r="338" spans="1:26">
      <c r="A338" s="35"/>
      <c r="B338" s="35"/>
      <c r="C338" s="35"/>
      <c r="D338" s="35"/>
      <c r="E338" s="35"/>
      <c r="F338" s="36"/>
      <c r="G338" s="36"/>
      <c r="H338" s="36"/>
      <c r="I338" s="34"/>
      <c r="J338" s="34"/>
      <c r="K338" s="36"/>
      <c r="L338" s="35"/>
      <c r="M338" s="35"/>
      <c r="N338" s="35"/>
      <c r="O338" s="34"/>
      <c r="P338" s="35"/>
      <c r="Q338" s="34"/>
      <c r="R338" s="34"/>
      <c r="S338" s="35"/>
      <c r="T338" s="34"/>
      <c r="U338" s="35"/>
      <c r="V338" s="35"/>
      <c r="W338" s="35"/>
      <c r="X338" s="35"/>
      <c r="Y338" s="35"/>
      <c r="Z338" s="35"/>
    </row>
    <row r="339" spans="1:26">
      <c r="A339" s="35"/>
      <c r="B339" s="35"/>
      <c r="C339" s="35"/>
      <c r="D339" s="35"/>
      <c r="E339" s="35"/>
      <c r="F339" s="36"/>
      <c r="G339" s="36"/>
      <c r="H339" s="36"/>
      <c r="I339" s="34"/>
      <c r="J339" s="34"/>
      <c r="K339" s="36"/>
      <c r="L339" s="35"/>
      <c r="M339" s="35"/>
      <c r="N339" s="35"/>
      <c r="O339" s="34"/>
      <c r="P339" s="35"/>
      <c r="Q339" s="34"/>
      <c r="R339" s="34"/>
      <c r="S339" s="35"/>
      <c r="T339" s="34"/>
      <c r="U339" s="35"/>
      <c r="V339" s="35"/>
      <c r="W339" s="35"/>
      <c r="X339" s="35"/>
      <c r="Y339" s="35"/>
      <c r="Z339" s="35"/>
    </row>
    <row r="340" spans="1:26">
      <c r="A340" s="35"/>
      <c r="B340" s="35"/>
      <c r="C340" s="35"/>
      <c r="D340" s="35"/>
      <c r="E340" s="35"/>
      <c r="F340" s="36"/>
      <c r="G340" s="36"/>
      <c r="H340" s="36"/>
      <c r="I340" s="34"/>
      <c r="J340" s="34"/>
      <c r="K340" s="36"/>
      <c r="L340" s="35"/>
      <c r="M340" s="35"/>
      <c r="N340" s="35"/>
      <c r="O340" s="34"/>
      <c r="P340" s="35"/>
      <c r="Q340" s="34"/>
      <c r="R340" s="34"/>
      <c r="S340" s="35"/>
      <c r="T340" s="34"/>
      <c r="U340" s="35"/>
      <c r="V340" s="35"/>
      <c r="W340" s="35"/>
      <c r="X340" s="35"/>
      <c r="Y340" s="35"/>
      <c r="Z340" s="35"/>
    </row>
    <row r="341" spans="1:26">
      <c r="A341" s="35"/>
      <c r="B341" s="35"/>
      <c r="C341" s="35"/>
      <c r="D341" s="35"/>
      <c r="E341" s="35"/>
      <c r="F341" s="36"/>
      <c r="G341" s="36"/>
      <c r="H341" s="36"/>
      <c r="I341" s="34"/>
      <c r="J341" s="34"/>
      <c r="K341" s="36"/>
      <c r="L341" s="35"/>
      <c r="M341" s="35"/>
      <c r="N341" s="35"/>
      <c r="O341" s="34"/>
      <c r="P341" s="35"/>
      <c r="Q341" s="34"/>
      <c r="R341" s="34"/>
      <c r="S341" s="35"/>
      <c r="T341" s="34"/>
      <c r="U341" s="35"/>
      <c r="V341" s="35"/>
      <c r="W341" s="35"/>
      <c r="X341" s="35"/>
      <c r="Y341" s="35"/>
      <c r="Z341" s="35"/>
    </row>
    <row r="342" spans="1:26">
      <c r="A342" s="35"/>
      <c r="B342" s="35"/>
      <c r="C342" s="35"/>
      <c r="D342" s="35"/>
      <c r="E342" s="35"/>
      <c r="F342" s="36"/>
      <c r="G342" s="36"/>
      <c r="H342" s="36"/>
      <c r="I342" s="34"/>
      <c r="J342" s="34"/>
      <c r="K342" s="36"/>
      <c r="L342" s="35"/>
      <c r="M342" s="35"/>
      <c r="N342" s="35"/>
      <c r="O342" s="34"/>
      <c r="P342" s="35"/>
      <c r="Q342" s="34"/>
      <c r="R342" s="34"/>
      <c r="S342" s="35"/>
      <c r="T342" s="34"/>
      <c r="U342" s="35"/>
      <c r="V342" s="35"/>
      <c r="W342" s="35"/>
      <c r="X342" s="35"/>
      <c r="Y342" s="35"/>
      <c r="Z342" s="35"/>
    </row>
    <row r="343" spans="1:26">
      <c r="A343" s="35"/>
      <c r="B343" s="35"/>
      <c r="C343" s="35"/>
      <c r="D343" s="35"/>
      <c r="E343" s="35"/>
      <c r="F343" s="36"/>
      <c r="G343" s="36"/>
      <c r="H343" s="36"/>
      <c r="I343" s="34"/>
      <c r="J343" s="34"/>
      <c r="K343" s="36"/>
      <c r="L343" s="35"/>
      <c r="M343" s="35"/>
      <c r="N343" s="35"/>
      <c r="O343" s="34"/>
      <c r="P343" s="35"/>
      <c r="Q343" s="34"/>
      <c r="R343" s="34"/>
      <c r="S343" s="35"/>
      <c r="T343" s="34"/>
      <c r="U343" s="35"/>
      <c r="V343" s="35"/>
      <c r="W343" s="35"/>
      <c r="X343" s="35"/>
      <c r="Y343" s="35"/>
      <c r="Z343" s="35"/>
    </row>
    <row r="344" spans="1:26">
      <c r="A344" s="35"/>
      <c r="B344" s="35"/>
      <c r="C344" s="35"/>
      <c r="D344" s="35"/>
      <c r="E344" s="35"/>
      <c r="F344" s="36"/>
      <c r="G344" s="36"/>
      <c r="H344" s="36"/>
      <c r="I344" s="34"/>
      <c r="J344" s="34"/>
      <c r="K344" s="36"/>
      <c r="L344" s="35"/>
      <c r="M344" s="35"/>
      <c r="N344" s="35"/>
      <c r="O344" s="34"/>
      <c r="P344" s="35"/>
      <c r="Q344" s="34"/>
      <c r="R344" s="34"/>
      <c r="S344" s="35"/>
      <c r="T344" s="34"/>
      <c r="U344" s="35"/>
      <c r="V344" s="35"/>
      <c r="W344" s="35"/>
      <c r="X344" s="35"/>
      <c r="Y344" s="35"/>
      <c r="Z344" s="35"/>
    </row>
    <row r="345" spans="1:26">
      <c r="A345" s="35"/>
      <c r="B345" s="35"/>
      <c r="C345" s="35"/>
      <c r="D345" s="35"/>
      <c r="E345" s="35"/>
      <c r="F345" s="36"/>
      <c r="G345" s="36"/>
      <c r="H345" s="36"/>
      <c r="I345" s="34"/>
      <c r="J345" s="34"/>
      <c r="K345" s="36"/>
      <c r="L345" s="35"/>
      <c r="M345" s="35"/>
      <c r="N345" s="35"/>
      <c r="O345" s="34"/>
      <c r="P345" s="35"/>
      <c r="Q345" s="34"/>
      <c r="R345" s="34"/>
      <c r="S345" s="35"/>
      <c r="T345" s="34"/>
      <c r="U345" s="35"/>
      <c r="V345" s="35"/>
      <c r="W345" s="35"/>
      <c r="X345" s="35"/>
      <c r="Y345" s="35"/>
      <c r="Z345" s="35"/>
    </row>
    <row r="346" spans="1:26">
      <c r="A346" s="35"/>
      <c r="B346" s="35"/>
      <c r="C346" s="35"/>
      <c r="D346" s="35"/>
      <c r="E346" s="35"/>
      <c r="F346" s="36"/>
      <c r="G346" s="36"/>
      <c r="H346" s="36"/>
      <c r="I346" s="34"/>
      <c r="J346" s="34"/>
      <c r="K346" s="36"/>
      <c r="L346" s="35"/>
      <c r="M346" s="35"/>
      <c r="N346" s="35"/>
      <c r="O346" s="34"/>
      <c r="P346" s="35"/>
      <c r="Q346" s="34"/>
      <c r="R346" s="34"/>
      <c r="S346" s="35"/>
      <c r="T346" s="34"/>
      <c r="U346" s="35"/>
      <c r="V346" s="35"/>
      <c r="W346" s="35"/>
      <c r="X346" s="35"/>
      <c r="Y346" s="35"/>
      <c r="Z346" s="35"/>
    </row>
    <row r="347" spans="1:26">
      <c r="A347" s="35"/>
      <c r="B347" s="35"/>
      <c r="C347" s="35"/>
      <c r="D347" s="35"/>
      <c r="E347" s="35"/>
      <c r="F347" s="36"/>
      <c r="G347" s="36"/>
      <c r="H347" s="36"/>
      <c r="I347" s="34"/>
      <c r="J347" s="34"/>
      <c r="K347" s="36"/>
      <c r="L347" s="35"/>
      <c r="M347" s="35"/>
      <c r="N347" s="35"/>
      <c r="O347" s="34"/>
      <c r="P347" s="35"/>
      <c r="Q347" s="34"/>
      <c r="R347" s="34"/>
      <c r="S347" s="35"/>
      <c r="T347" s="34"/>
      <c r="U347" s="35"/>
      <c r="V347" s="35"/>
      <c r="W347" s="35"/>
      <c r="X347" s="35"/>
      <c r="Y347" s="35"/>
      <c r="Z347" s="35"/>
    </row>
    <row r="348" spans="1:26">
      <c r="A348" s="35"/>
      <c r="B348" s="35"/>
      <c r="C348" s="35"/>
      <c r="D348" s="35"/>
      <c r="E348" s="35"/>
      <c r="F348" s="36"/>
      <c r="G348" s="36"/>
      <c r="H348" s="36"/>
      <c r="I348" s="34"/>
      <c r="J348" s="34"/>
      <c r="K348" s="36"/>
      <c r="L348" s="35"/>
      <c r="M348" s="35"/>
      <c r="N348" s="35"/>
      <c r="O348" s="34"/>
      <c r="P348" s="35"/>
      <c r="Q348" s="34"/>
      <c r="R348" s="34"/>
      <c r="S348" s="35"/>
      <c r="T348" s="34"/>
      <c r="U348" s="35"/>
      <c r="V348" s="35"/>
      <c r="W348" s="35"/>
      <c r="X348" s="35"/>
      <c r="Y348" s="35"/>
      <c r="Z348" s="35"/>
    </row>
    <row r="349" spans="1:26">
      <c r="A349" s="35"/>
      <c r="B349" s="35"/>
      <c r="C349" s="35"/>
      <c r="D349" s="35"/>
      <c r="E349" s="35"/>
      <c r="F349" s="36"/>
      <c r="G349" s="36"/>
      <c r="H349" s="36"/>
      <c r="I349" s="34"/>
      <c r="J349" s="34"/>
      <c r="K349" s="36"/>
      <c r="L349" s="35"/>
      <c r="M349" s="35"/>
      <c r="N349" s="35"/>
      <c r="O349" s="34"/>
      <c r="P349" s="35"/>
      <c r="Q349" s="34"/>
      <c r="R349" s="34"/>
      <c r="S349" s="35"/>
      <c r="T349" s="34"/>
      <c r="U349" s="35"/>
      <c r="V349" s="35"/>
      <c r="W349" s="35"/>
      <c r="X349" s="35"/>
      <c r="Y349" s="35"/>
      <c r="Z349" s="35"/>
    </row>
    <row r="350" spans="1:26">
      <c r="A350" s="35"/>
      <c r="B350" s="35"/>
      <c r="C350" s="35"/>
      <c r="D350" s="35"/>
      <c r="E350" s="35"/>
      <c r="F350" s="36"/>
      <c r="G350" s="36"/>
      <c r="H350" s="36"/>
      <c r="I350" s="34"/>
      <c r="J350" s="34"/>
      <c r="K350" s="36"/>
      <c r="L350" s="35"/>
      <c r="M350" s="35"/>
      <c r="N350" s="35"/>
      <c r="O350" s="34"/>
      <c r="P350" s="35"/>
      <c r="Q350" s="34"/>
      <c r="R350" s="34"/>
      <c r="S350" s="35"/>
      <c r="T350" s="34"/>
      <c r="U350" s="35"/>
      <c r="V350" s="35"/>
      <c r="W350" s="35"/>
      <c r="X350" s="35"/>
      <c r="Y350" s="35"/>
      <c r="Z350" s="35"/>
    </row>
    <row r="351" spans="1:26">
      <c r="A351" s="35"/>
      <c r="B351" s="35"/>
      <c r="C351" s="35"/>
      <c r="D351" s="35"/>
      <c r="E351" s="35"/>
      <c r="F351" s="36"/>
      <c r="G351" s="36"/>
      <c r="H351" s="36"/>
      <c r="I351" s="34"/>
      <c r="J351" s="34"/>
      <c r="K351" s="36"/>
      <c r="L351" s="35"/>
      <c r="M351" s="35"/>
      <c r="N351" s="35"/>
      <c r="O351" s="34"/>
      <c r="P351" s="35"/>
      <c r="Q351" s="34"/>
      <c r="R351" s="34"/>
      <c r="S351" s="35"/>
      <c r="T351" s="34"/>
      <c r="U351" s="35"/>
      <c r="V351" s="35"/>
      <c r="W351" s="35"/>
      <c r="X351" s="35"/>
      <c r="Y351" s="35"/>
      <c r="Z351" s="35"/>
    </row>
    <row r="352" spans="1:26">
      <c r="A352" s="35"/>
      <c r="B352" s="35"/>
      <c r="C352" s="35"/>
      <c r="D352" s="35"/>
      <c r="E352" s="35"/>
      <c r="F352" s="36"/>
      <c r="G352" s="36"/>
      <c r="H352" s="36"/>
      <c r="I352" s="34"/>
      <c r="J352" s="34"/>
      <c r="K352" s="36"/>
      <c r="L352" s="35"/>
      <c r="M352" s="35"/>
      <c r="N352" s="35"/>
      <c r="O352" s="34"/>
      <c r="P352" s="35"/>
      <c r="Q352" s="34"/>
      <c r="R352" s="34"/>
      <c r="S352" s="35"/>
      <c r="T352" s="34"/>
      <c r="U352" s="35"/>
      <c r="V352" s="35"/>
      <c r="W352" s="35"/>
      <c r="X352" s="35"/>
      <c r="Y352" s="35"/>
      <c r="Z352" s="35"/>
    </row>
    <row r="353" spans="1:26">
      <c r="A353" s="35"/>
      <c r="B353" s="35"/>
      <c r="C353" s="35"/>
      <c r="D353" s="35"/>
      <c r="E353" s="35"/>
      <c r="F353" s="36"/>
      <c r="G353" s="36"/>
      <c r="H353" s="36"/>
      <c r="I353" s="34"/>
      <c r="J353" s="34"/>
      <c r="K353" s="36"/>
      <c r="L353" s="35"/>
      <c r="M353" s="35"/>
      <c r="N353" s="35"/>
      <c r="O353" s="34"/>
      <c r="P353" s="35"/>
      <c r="Q353" s="34"/>
      <c r="R353" s="34"/>
      <c r="S353" s="35"/>
      <c r="T353" s="34"/>
      <c r="U353" s="35"/>
      <c r="V353" s="35"/>
      <c r="W353" s="35"/>
      <c r="X353" s="35"/>
      <c r="Y353" s="35"/>
      <c r="Z353" s="35"/>
    </row>
    <row r="354" spans="1:26">
      <c r="A354" s="35"/>
      <c r="B354" s="35"/>
      <c r="C354" s="35"/>
      <c r="D354" s="35"/>
      <c r="E354" s="35"/>
      <c r="F354" s="36"/>
      <c r="G354" s="36"/>
      <c r="H354" s="36"/>
      <c r="I354" s="34"/>
      <c r="J354" s="34"/>
      <c r="K354" s="36"/>
      <c r="L354" s="35"/>
      <c r="M354" s="35"/>
      <c r="N354" s="35"/>
      <c r="O354" s="34"/>
      <c r="P354" s="35"/>
      <c r="Q354" s="34"/>
      <c r="R354" s="34"/>
      <c r="S354" s="35"/>
      <c r="T354" s="34"/>
      <c r="U354" s="35"/>
      <c r="V354" s="35"/>
      <c r="W354" s="35"/>
      <c r="X354" s="35"/>
      <c r="Y354" s="35"/>
      <c r="Z354" s="35"/>
    </row>
    <row r="355" spans="1:26">
      <c r="A355" s="35"/>
      <c r="B355" s="35"/>
      <c r="C355" s="35"/>
      <c r="D355" s="35"/>
      <c r="E355" s="35"/>
      <c r="F355" s="36"/>
      <c r="G355" s="36"/>
      <c r="H355" s="36"/>
      <c r="I355" s="34"/>
      <c r="J355" s="34"/>
      <c r="K355" s="36"/>
      <c r="L355" s="35"/>
      <c r="M355" s="35"/>
      <c r="N355" s="35"/>
      <c r="O355" s="34"/>
      <c r="P355" s="35"/>
      <c r="Q355" s="34"/>
      <c r="R355" s="34"/>
      <c r="S355" s="35"/>
      <c r="T355" s="34"/>
      <c r="U355" s="35"/>
      <c r="V355" s="35"/>
      <c r="W355" s="35"/>
      <c r="X355" s="35"/>
      <c r="Y355" s="35"/>
      <c r="Z355" s="35"/>
    </row>
    <row r="356" spans="1:26">
      <c r="A356" s="35"/>
      <c r="B356" s="35"/>
      <c r="C356" s="35"/>
      <c r="D356" s="35"/>
      <c r="E356" s="35"/>
      <c r="F356" s="36"/>
      <c r="G356" s="36"/>
      <c r="H356" s="36"/>
      <c r="I356" s="34"/>
      <c r="J356" s="34"/>
      <c r="K356" s="36"/>
      <c r="L356" s="35"/>
      <c r="M356" s="35"/>
      <c r="N356" s="35"/>
      <c r="O356" s="34"/>
      <c r="P356" s="35"/>
      <c r="Q356" s="34"/>
      <c r="R356" s="34"/>
      <c r="S356" s="35"/>
      <c r="T356" s="34"/>
      <c r="U356" s="35"/>
      <c r="V356" s="35"/>
      <c r="W356" s="35"/>
      <c r="X356" s="35"/>
      <c r="Y356" s="35"/>
      <c r="Z356" s="35"/>
    </row>
    <row r="357" spans="1:26">
      <c r="A357" s="35"/>
      <c r="B357" s="35"/>
      <c r="C357" s="35"/>
      <c r="D357" s="35"/>
      <c r="E357" s="35"/>
      <c r="F357" s="36"/>
      <c r="G357" s="36"/>
      <c r="H357" s="36"/>
      <c r="I357" s="34"/>
      <c r="J357" s="34"/>
      <c r="K357" s="36"/>
      <c r="L357" s="35"/>
      <c r="M357" s="35"/>
      <c r="N357" s="35"/>
      <c r="O357" s="34"/>
      <c r="P357" s="35"/>
      <c r="Q357" s="34"/>
      <c r="R357" s="34"/>
      <c r="S357" s="35"/>
      <c r="T357" s="34"/>
      <c r="U357" s="35"/>
      <c r="V357" s="35"/>
      <c r="W357" s="35"/>
      <c r="X357" s="35"/>
      <c r="Y357" s="35"/>
      <c r="Z357" s="35"/>
    </row>
    <row r="358" spans="1:26">
      <c r="A358" s="35"/>
      <c r="B358" s="35"/>
      <c r="C358" s="35"/>
      <c r="D358" s="35"/>
      <c r="E358" s="35"/>
      <c r="F358" s="36"/>
      <c r="G358" s="36"/>
      <c r="H358" s="36"/>
      <c r="I358" s="34"/>
      <c r="J358" s="34"/>
      <c r="K358" s="36"/>
      <c r="L358" s="35"/>
      <c r="M358" s="35"/>
      <c r="N358" s="35"/>
      <c r="O358" s="34"/>
      <c r="P358" s="35"/>
      <c r="Q358" s="34"/>
      <c r="R358" s="34"/>
      <c r="S358" s="35"/>
      <c r="T358" s="34"/>
      <c r="U358" s="35"/>
      <c r="V358" s="35"/>
      <c r="W358" s="35"/>
      <c r="X358" s="35"/>
      <c r="Y358" s="35"/>
      <c r="Z358" s="35"/>
    </row>
    <row r="359" spans="1:26">
      <c r="A359" s="35"/>
      <c r="B359" s="35"/>
      <c r="C359" s="35"/>
      <c r="D359" s="35"/>
      <c r="E359" s="35"/>
      <c r="F359" s="36"/>
      <c r="G359" s="36"/>
      <c r="H359" s="36"/>
      <c r="I359" s="34"/>
      <c r="J359" s="34"/>
      <c r="K359" s="36"/>
      <c r="L359" s="35"/>
      <c r="M359" s="35"/>
      <c r="N359" s="35"/>
      <c r="O359" s="34"/>
      <c r="P359" s="35"/>
      <c r="Q359" s="34"/>
      <c r="R359" s="34"/>
      <c r="S359" s="35"/>
      <c r="T359" s="34"/>
      <c r="U359" s="35"/>
      <c r="V359" s="35"/>
      <c r="W359" s="35"/>
      <c r="X359" s="35"/>
      <c r="Y359" s="35"/>
      <c r="Z359" s="35"/>
    </row>
    <row r="360" spans="1:26">
      <c r="A360" s="35"/>
      <c r="B360" s="35"/>
      <c r="C360" s="35"/>
      <c r="D360" s="35"/>
      <c r="E360" s="35"/>
      <c r="F360" s="36"/>
      <c r="G360" s="36"/>
      <c r="H360" s="36"/>
      <c r="I360" s="34"/>
      <c r="J360" s="34"/>
      <c r="K360" s="36"/>
      <c r="L360" s="35"/>
      <c r="M360" s="35"/>
      <c r="N360" s="35"/>
      <c r="O360" s="34"/>
      <c r="P360" s="35"/>
      <c r="Q360" s="34"/>
      <c r="R360" s="34"/>
      <c r="S360" s="35"/>
      <c r="T360" s="34"/>
      <c r="U360" s="35"/>
      <c r="V360" s="35"/>
      <c r="W360" s="35"/>
      <c r="X360" s="35"/>
      <c r="Y360" s="35"/>
      <c r="Z360" s="35"/>
    </row>
    <row r="361" spans="1:26">
      <c r="A361" s="35"/>
      <c r="B361" s="35"/>
      <c r="C361" s="35"/>
      <c r="D361" s="35"/>
      <c r="E361" s="35"/>
      <c r="F361" s="36"/>
      <c r="G361" s="36"/>
      <c r="H361" s="36"/>
      <c r="I361" s="34"/>
      <c r="J361" s="34"/>
      <c r="K361" s="36"/>
      <c r="L361" s="35"/>
      <c r="M361" s="35"/>
      <c r="N361" s="35"/>
      <c r="O361" s="34"/>
      <c r="P361" s="35"/>
      <c r="Q361" s="34"/>
      <c r="R361" s="34"/>
      <c r="S361" s="35"/>
      <c r="T361" s="34"/>
      <c r="U361" s="35"/>
      <c r="V361" s="35"/>
      <c r="W361" s="35"/>
      <c r="X361" s="35"/>
      <c r="Y361" s="35"/>
      <c r="Z361" s="35"/>
    </row>
    <row r="362" spans="1:26">
      <c r="A362" s="35"/>
      <c r="B362" s="35"/>
      <c r="C362" s="35"/>
      <c r="D362" s="35"/>
      <c r="E362" s="35"/>
      <c r="F362" s="36"/>
      <c r="G362" s="36"/>
      <c r="H362" s="36"/>
      <c r="I362" s="34"/>
      <c r="J362" s="34"/>
      <c r="K362" s="36"/>
      <c r="L362" s="35"/>
      <c r="M362" s="35"/>
      <c r="N362" s="35"/>
      <c r="O362" s="34"/>
      <c r="P362" s="35"/>
      <c r="Q362" s="34"/>
      <c r="R362" s="34"/>
      <c r="S362" s="35"/>
      <c r="T362" s="34"/>
      <c r="U362" s="35"/>
      <c r="V362" s="35"/>
      <c r="W362" s="35"/>
      <c r="X362" s="35"/>
      <c r="Y362" s="35"/>
      <c r="Z362" s="35"/>
    </row>
    <row r="363" spans="1:26">
      <c r="A363" s="35"/>
      <c r="B363" s="35"/>
      <c r="C363" s="35"/>
      <c r="D363" s="35"/>
      <c r="E363" s="35"/>
      <c r="F363" s="36"/>
      <c r="G363" s="36"/>
      <c r="H363" s="36"/>
      <c r="I363" s="34"/>
      <c r="J363" s="34"/>
      <c r="K363" s="36"/>
      <c r="L363" s="35"/>
      <c r="M363" s="35"/>
      <c r="N363" s="35"/>
      <c r="O363" s="34"/>
      <c r="P363" s="35"/>
      <c r="Q363" s="34"/>
      <c r="R363" s="34"/>
      <c r="S363" s="35"/>
      <c r="T363" s="34"/>
      <c r="U363" s="35"/>
      <c r="V363" s="35"/>
      <c r="W363" s="35"/>
      <c r="X363" s="35"/>
      <c r="Y363" s="35"/>
      <c r="Z363" s="35"/>
    </row>
    <row r="364" spans="1:26">
      <c r="A364" s="35"/>
      <c r="B364" s="35"/>
      <c r="C364" s="35"/>
      <c r="D364" s="35"/>
      <c r="E364" s="35"/>
      <c r="F364" s="36"/>
      <c r="G364" s="36"/>
      <c r="H364" s="36"/>
      <c r="I364" s="34"/>
      <c r="J364" s="34"/>
      <c r="K364" s="36"/>
      <c r="L364" s="35"/>
      <c r="M364" s="35"/>
      <c r="N364" s="35"/>
      <c r="O364" s="34"/>
      <c r="P364" s="35"/>
      <c r="Q364" s="34"/>
      <c r="R364" s="34"/>
      <c r="S364" s="35"/>
      <c r="T364" s="34"/>
      <c r="U364" s="35"/>
      <c r="V364" s="35"/>
      <c r="W364" s="35"/>
      <c r="X364" s="35"/>
      <c r="Y364" s="35"/>
      <c r="Z364" s="35"/>
    </row>
    <row r="365" spans="1:26">
      <c r="A365" s="35"/>
      <c r="B365" s="35"/>
      <c r="C365" s="35"/>
      <c r="D365" s="35"/>
      <c r="E365" s="35"/>
      <c r="F365" s="36"/>
      <c r="G365" s="36"/>
      <c r="H365" s="36"/>
      <c r="I365" s="34"/>
      <c r="J365" s="34"/>
      <c r="K365" s="36"/>
      <c r="L365" s="35"/>
      <c r="M365" s="35"/>
      <c r="N365" s="35"/>
      <c r="O365" s="34"/>
      <c r="P365" s="35"/>
      <c r="Q365" s="34"/>
      <c r="R365" s="34"/>
      <c r="S365" s="35"/>
      <c r="T365" s="34"/>
      <c r="U365" s="35"/>
      <c r="V365" s="35"/>
      <c r="W365" s="35"/>
      <c r="X365" s="35"/>
      <c r="Y365" s="35"/>
      <c r="Z365" s="35"/>
    </row>
    <row r="366" spans="1:26">
      <c r="A366" s="35"/>
      <c r="B366" s="35"/>
      <c r="C366" s="35"/>
      <c r="D366" s="35"/>
      <c r="E366" s="35"/>
      <c r="F366" s="36"/>
      <c r="G366" s="36"/>
      <c r="H366" s="36"/>
      <c r="I366" s="34"/>
      <c r="J366" s="34"/>
      <c r="K366" s="36"/>
      <c r="L366" s="35"/>
      <c r="M366" s="35"/>
      <c r="N366" s="35"/>
      <c r="O366" s="34"/>
      <c r="P366" s="35"/>
      <c r="Q366" s="34"/>
      <c r="R366" s="34"/>
      <c r="S366" s="35"/>
      <c r="T366" s="34"/>
      <c r="U366" s="35"/>
      <c r="V366" s="35"/>
      <c r="W366" s="35"/>
      <c r="X366" s="35"/>
      <c r="Y366" s="35"/>
      <c r="Z366" s="35"/>
    </row>
    <row r="367" spans="1:26">
      <c r="A367" s="35"/>
      <c r="B367" s="35"/>
      <c r="C367" s="35"/>
      <c r="D367" s="35"/>
      <c r="E367" s="35"/>
      <c r="F367" s="36"/>
      <c r="G367" s="36"/>
      <c r="H367" s="36"/>
      <c r="I367" s="34"/>
      <c r="J367" s="34"/>
      <c r="K367" s="36"/>
      <c r="L367" s="35"/>
      <c r="M367" s="35"/>
      <c r="N367" s="35"/>
      <c r="O367" s="34"/>
      <c r="P367" s="35"/>
      <c r="Q367" s="34"/>
      <c r="R367" s="34"/>
      <c r="S367" s="35"/>
      <c r="T367" s="34"/>
      <c r="U367" s="35"/>
      <c r="V367" s="35"/>
      <c r="W367" s="35"/>
      <c r="X367" s="35"/>
      <c r="Y367" s="35"/>
      <c r="Z367" s="35"/>
    </row>
    <row r="368" spans="1:26">
      <c r="A368" s="35"/>
      <c r="B368" s="35"/>
      <c r="C368" s="35"/>
      <c r="D368" s="35"/>
      <c r="E368" s="35"/>
      <c r="F368" s="36"/>
      <c r="G368" s="36"/>
      <c r="H368" s="36"/>
      <c r="I368" s="34"/>
      <c r="J368" s="34"/>
      <c r="K368" s="36"/>
      <c r="L368" s="35"/>
      <c r="M368" s="35"/>
      <c r="N368" s="35"/>
      <c r="O368" s="34"/>
      <c r="P368" s="35"/>
      <c r="Q368" s="34"/>
      <c r="R368" s="34"/>
      <c r="S368" s="35"/>
      <c r="T368" s="34"/>
      <c r="U368" s="35"/>
      <c r="V368" s="35"/>
      <c r="W368" s="35"/>
      <c r="X368" s="35"/>
      <c r="Y368" s="35"/>
      <c r="Z368" s="35"/>
    </row>
    <row r="369" spans="1:26">
      <c r="A369" s="35"/>
      <c r="B369" s="35"/>
      <c r="C369" s="35"/>
      <c r="D369" s="35"/>
      <c r="E369" s="35"/>
      <c r="F369" s="36"/>
      <c r="G369" s="36"/>
      <c r="H369" s="36"/>
      <c r="I369" s="34"/>
      <c r="J369" s="34"/>
      <c r="K369" s="36"/>
      <c r="L369" s="35"/>
      <c r="M369" s="35"/>
      <c r="N369" s="35"/>
      <c r="O369" s="34"/>
      <c r="P369" s="35"/>
      <c r="Q369" s="34"/>
      <c r="R369" s="34"/>
      <c r="S369" s="35"/>
      <c r="T369" s="34"/>
      <c r="U369" s="35"/>
      <c r="V369" s="35"/>
      <c r="W369" s="35"/>
      <c r="X369" s="35"/>
      <c r="Y369" s="35"/>
      <c r="Z369" s="35"/>
    </row>
    <row r="370" spans="1:26">
      <c r="A370" s="35"/>
      <c r="B370" s="35"/>
      <c r="C370" s="35"/>
      <c r="D370" s="35"/>
      <c r="E370" s="35"/>
      <c r="F370" s="36"/>
      <c r="G370" s="36"/>
      <c r="H370" s="36"/>
      <c r="I370" s="34"/>
      <c r="J370" s="34"/>
      <c r="K370" s="36"/>
      <c r="L370" s="35"/>
      <c r="M370" s="35"/>
      <c r="N370" s="35"/>
      <c r="O370" s="34"/>
      <c r="P370" s="35"/>
      <c r="Q370" s="34"/>
      <c r="R370" s="34"/>
      <c r="S370" s="35"/>
      <c r="T370" s="34"/>
      <c r="U370" s="35"/>
      <c r="V370" s="35"/>
      <c r="W370" s="35"/>
      <c r="X370" s="35"/>
      <c r="Y370" s="35"/>
      <c r="Z370" s="35"/>
    </row>
    <row r="371" spans="1:26">
      <c r="A371" s="35"/>
      <c r="B371" s="35"/>
      <c r="C371" s="35"/>
      <c r="D371" s="35"/>
      <c r="E371" s="35"/>
      <c r="F371" s="36"/>
      <c r="G371" s="36"/>
      <c r="H371" s="36"/>
      <c r="I371" s="34"/>
      <c r="J371" s="34"/>
      <c r="K371" s="36"/>
      <c r="L371" s="35"/>
      <c r="M371" s="35"/>
      <c r="N371" s="35"/>
      <c r="O371" s="34"/>
      <c r="P371" s="35"/>
      <c r="Q371" s="34"/>
      <c r="R371" s="34"/>
      <c r="S371" s="35"/>
      <c r="T371" s="34"/>
      <c r="U371" s="35"/>
      <c r="V371" s="35"/>
      <c r="W371" s="35"/>
      <c r="X371" s="35"/>
      <c r="Y371" s="35"/>
      <c r="Z371" s="35"/>
    </row>
    <row r="372" spans="1:26">
      <c r="A372" s="35"/>
      <c r="B372" s="35"/>
      <c r="C372" s="35"/>
      <c r="D372" s="35"/>
      <c r="E372" s="35"/>
      <c r="F372" s="36"/>
      <c r="G372" s="36"/>
      <c r="H372" s="36"/>
      <c r="I372" s="34"/>
      <c r="J372" s="34"/>
      <c r="K372" s="36"/>
      <c r="L372" s="35"/>
      <c r="M372" s="35"/>
      <c r="N372" s="35"/>
      <c r="O372" s="34"/>
      <c r="P372" s="35"/>
      <c r="Q372" s="34"/>
      <c r="R372" s="34"/>
      <c r="S372" s="35"/>
      <c r="T372" s="34"/>
      <c r="U372" s="35"/>
      <c r="V372" s="35"/>
      <c r="W372" s="35"/>
      <c r="X372" s="35"/>
      <c r="Y372" s="35"/>
      <c r="Z372" s="35"/>
    </row>
    <row r="373" spans="1:26">
      <c r="A373" s="35"/>
      <c r="B373" s="35"/>
      <c r="C373" s="35"/>
      <c r="D373" s="35"/>
      <c r="E373" s="35"/>
      <c r="F373" s="36"/>
      <c r="G373" s="36"/>
      <c r="H373" s="36"/>
      <c r="I373" s="34"/>
      <c r="J373" s="34"/>
      <c r="K373" s="36"/>
      <c r="L373" s="35"/>
      <c r="M373" s="35"/>
      <c r="N373" s="35"/>
      <c r="O373" s="34"/>
      <c r="P373" s="35"/>
      <c r="Q373" s="34"/>
      <c r="R373" s="34"/>
      <c r="S373" s="35"/>
      <c r="T373" s="34"/>
      <c r="U373" s="35"/>
      <c r="V373" s="35"/>
      <c r="W373" s="35"/>
      <c r="X373" s="35"/>
      <c r="Y373" s="35"/>
      <c r="Z373" s="35"/>
    </row>
    <row r="374" spans="1:26">
      <c r="A374" s="35"/>
      <c r="B374" s="35"/>
      <c r="C374" s="35"/>
      <c r="D374" s="35"/>
      <c r="E374" s="35"/>
      <c r="F374" s="36"/>
      <c r="G374" s="36"/>
      <c r="H374" s="36"/>
      <c r="I374" s="34"/>
      <c r="J374" s="34"/>
      <c r="K374" s="36"/>
      <c r="L374" s="35"/>
      <c r="M374" s="35"/>
      <c r="N374" s="35"/>
      <c r="O374" s="34"/>
      <c r="P374" s="35"/>
      <c r="Q374" s="34"/>
      <c r="R374" s="34"/>
      <c r="S374" s="35"/>
      <c r="T374" s="34"/>
      <c r="U374" s="35"/>
      <c r="V374" s="35"/>
      <c r="W374" s="35"/>
      <c r="X374" s="35"/>
      <c r="Y374" s="35"/>
      <c r="Z374" s="35"/>
    </row>
    <row r="375" spans="1:26">
      <c r="A375" s="35"/>
      <c r="B375" s="35"/>
      <c r="C375" s="35"/>
      <c r="D375" s="35"/>
      <c r="E375" s="35"/>
      <c r="F375" s="36"/>
      <c r="G375" s="36"/>
      <c r="H375" s="36"/>
      <c r="I375" s="34"/>
      <c r="J375" s="34"/>
      <c r="K375" s="36"/>
      <c r="L375" s="35"/>
      <c r="M375" s="35"/>
      <c r="N375" s="35"/>
      <c r="O375" s="34"/>
      <c r="P375" s="35"/>
      <c r="Q375" s="34"/>
      <c r="R375" s="34"/>
      <c r="S375" s="35"/>
      <c r="T375" s="34"/>
      <c r="U375" s="35"/>
      <c r="V375" s="35"/>
      <c r="W375" s="35"/>
      <c r="X375" s="35"/>
      <c r="Y375" s="35"/>
      <c r="Z375" s="35"/>
    </row>
    <row r="376" spans="1:26">
      <c r="A376" s="35"/>
      <c r="B376" s="35"/>
      <c r="C376" s="35"/>
      <c r="D376" s="35"/>
      <c r="E376" s="35"/>
      <c r="F376" s="36"/>
      <c r="G376" s="36"/>
      <c r="H376" s="36"/>
      <c r="I376" s="34"/>
      <c r="J376" s="34"/>
      <c r="K376" s="36"/>
      <c r="L376" s="35"/>
      <c r="M376" s="35"/>
      <c r="N376" s="35"/>
      <c r="O376" s="34"/>
      <c r="P376" s="35"/>
      <c r="Q376" s="34"/>
      <c r="R376" s="34"/>
      <c r="S376" s="35"/>
      <c r="T376" s="34"/>
      <c r="U376" s="35"/>
      <c r="V376" s="35"/>
      <c r="W376" s="35"/>
      <c r="X376" s="35"/>
      <c r="Y376" s="35"/>
      <c r="Z376" s="35"/>
    </row>
    <row r="377" spans="1:26">
      <c r="A377" s="35"/>
      <c r="B377" s="35"/>
      <c r="C377" s="35"/>
      <c r="D377" s="35"/>
      <c r="E377" s="35"/>
      <c r="F377" s="36"/>
      <c r="G377" s="36"/>
      <c r="H377" s="36"/>
      <c r="I377" s="34"/>
      <c r="J377" s="34"/>
      <c r="K377" s="36"/>
      <c r="L377" s="35"/>
      <c r="M377" s="35"/>
      <c r="N377" s="35"/>
      <c r="O377" s="34"/>
      <c r="P377" s="35"/>
      <c r="Q377" s="34"/>
      <c r="R377" s="34"/>
      <c r="S377" s="35"/>
      <c r="T377" s="34"/>
      <c r="U377" s="35"/>
      <c r="V377" s="35"/>
      <c r="W377" s="35"/>
      <c r="X377" s="35"/>
      <c r="Y377" s="35"/>
      <c r="Z377" s="35"/>
    </row>
    <row r="378" spans="1:26">
      <c r="A378" s="35"/>
      <c r="B378" s="35"/>
      <c r="C378" s="35"/>
      <c r="D378" s="35"/>
      <c r="E378" s="35"/>
      <c r="F378" s="36"/>
      <c r="G378" s="36"/>
      <c r="H378" s="36"/>
      <c r="I378" s="34"/>
      <c r="J378" s="34"/>
      <c r="K378" s="36"/>
      <c r="L378" s="35"/>
      <c r="M378" s="35"/>
      <c r="N378" s="35"/>
      <c r="O378" s="34"/>
      <c r="P378" s="35"/>
      <c r="Q378" s="34"/>
      <c r="R378" s="34"/>
      <c r="S378" s="35"/>
      <c r="T378" s="34"/>
      <c r="U378" s="35"/>
      <c r="V378" s="35"/>
      <c r="W378" s="35"/>
      <c r="X378" s="35"/>
      <c r="Y378" s="35"/>
      <c r="Z378" s="35"/>
    </row>
    <row r="379" spans="1:26">
      <c r="A379" s="35"/>
      <c r="B379" s="35"/>
      <c r="C379" s="35"/>
      <c r="D379" s="35"/>
      <c r="E379" s="35"/>
      <c r="F379" s="36"/>
      <c r="G379" s="36"/>
      <c r="H379" s="36"/>
      <c r="I379" s="34"/>
      <c r="J379" s="34"/>
      <c r="K379" s="36"/>
      <c r="L379" s="35"/>
      <c r="M379" s="35"/>
      <c r="N379" s="35"/>
      <c r="O379" s="34"/>
      <c r="P379" s="35"/>
      <c r="Q379" s="34"/>
      <c r="R379" s="34"/>
      <c r="S379" s="35"/>
      <c r="T379" s="34"/>
      <c r="U379" s="35"/>
      <c r="V379" s="35"/>
      <c r="W379" s="35"/>
      <c r="X379" s="35"/>
      <c r="Y379" s="35"/>
      <c r="Z379" s="35"/>
    </row>
    <row r="380" spans="1:26">
      <c r="A380" s="35"/>
      <c r="B380" s="35"/>
      <c r="C380" s="35"/>
      <c r="D380" s="35"/>
      <c r="E380" s="35"/>
      <c r="F380" s="36"/>
      <c r="G380" s="36"/>
      <c r="H380" s="36"/>
      <c r="I380" s="34"/>
      <c r="J380" s="34"/>
      <c r="K380" s="36"/>
      <c r="L380" s="35"/>
      <c r="M380" s="35"/>
      <c r="N380" s="35"/>
      <c r="O380" s="34"/>
      <c r="P380" s="35"/>
      <c r="Q380" s="34"/>
      <c r="R380" s="34"/>
      <c r="S380" s="35"/>
      <c r="T380" s="34"/>
      <c r="U380" s="35"/>
      <c r="V380" s="35"/>
      <c r="W380" s="35"/>
      <c r="X380" s="35"/>
      <c r="Y380" s="35"/>
      <c r="Z380" s="35"/>
    </row>
    <row r="381" spans="1:26">
      <c r="A381" s="35"/>
      <c r="B381" s="35"/>
      <c r="C381" s="35"/>
      <c r="D381" s="35"/>
      <c r="E381" s="35"/>
      <c r="F381" s="36"/>
      <c r="G381" s="36"/>
      <c r="H381" s="36"/>
      <c r="I381" s="34"/>
      <c r="J381" s="34"/>
      <c r="K381" s="36"/>
      <c r="L381" s="35"/>
      <c r="M381" s="35"/>
      <c r="N381" s="35"/>
      <c r="O381" s="34"/>
      <c r="P381" s="35"/>
      <c r="Q381" s="34"/>
      <c r="R381" s="34"/>
      <c r="S381" s="35"/>
      <c r="T381" s="34"/>
      <c r="U381" s="35"/>
      <c r="V381" s="35"/>
      <c r="W381" s="35"/>
      <c r="X381" s="35"/>
      <c r="Y381" s="35"/>
      <c r="Z381" s="35"/>
    </row>
    <row r="382" spans="1:26">
      <c r="A382" s="35"/>
      <c r="B382" s="35"/>
      <c r="C382" s="35"/>
      <c r="D382" s="35"/>
      <c r="E382" s="35"/>
      <c r="F382" s="36"/>
      <c r="G382" s="36"/>
      <c r="H382" s="36"/>
      <c r="I382" s="34"/>
      <c r="J382" s="34"/>
      <c r="K382" s="36"/>
      <c r="L382" s="35"/>
      <c r="M382" s="35"/>
      <c r="N382" s="35"/>
      <c r="O382" s="34"/>
      <c r="P382" s="35"/>
      <c r="Q382" s="34"/>
      <c r="R382" s="34"/>
      <c r="S382" s="35"/>
      <c r="T382" s="34"/>
      <c r="U382" s="35"/>
      <c r="V382" s="35"/>
      <c r="W382" s="35"/>
      <c r="X382" s="35"/>
      <c r="Y382" s="35"/>
      <c r="Z382" s="35"/>
    </row>
    <row r="383" spans="1:26">
      <c r="A383" s="35"/>
      <c r="B383" s="35"/>
      <c r="C383" s="35"/>
      <c r="D383" s="35"/>
      <c r="E383" s="35"/>
      <c r="F383" s="36"/>
      <c r="G383" s="36"/>
      <c r="H383" s="36"/>
      <c r="I383" s="34"/>
      <c r="J383" s="34"/>
      <c r="K383" s="36"/>
      <c r="L383" s="35"/>
      <c r="M383" s="35"/>
      <c r="N383" s="35"/>
      <c r="O383" s="34"/>
      <c r="P383" s="35"/>
      <c r="Q383" s="34"/>
      <c r="R383" s="34"/>
      <c r="S383" s="35"/>
      <c r="T383" s="34"/>
      <c r="U383" s="35"/>
      <c r="V383" s="35"/>
      <c r="W383" s="35"/>
      <c r="X383" s="35"/>
      <c r="Y383" s="35"/>
      <c r="Z383" s="35"/>
    </row>
    <row r="384" spans="1:26">
      <c r="A384" s="35"/>
      <c r="B384" s="35"/>
      <c r="C384" s="35"/>
      <c r="D384" s="35"/>
      <c r="E384" s="35"/>
      <c r="F384" s="36"/>
      <c r="G384" s="36"/>
      <c r="H384" s="36"/>
      <c r="I384" s="34"/>
      <c r="J384" s="34"/>
      <c r="K384" s="36"/>
      <c r="L384" s="35"/>
      <c r="M384" s="35"/>
      <c r="N384" s="35"/>
      <c r="O384" s="34"/>
      <c r="P384" s="35"/>
      <c r="Q384" s="34"/>
      <c r="R384" s="34"/>
      <c r="S384" s="35"/>
      <c r="T384" s="34"/>
      <c r="U384" s="35"/>
      <c r="V384" s="35"/>
      <c r="W384" s="35"/>
      <c r="X384" s="35"/>
      <c r="Y384" s="35"/>
      <c r="Z384" s="35"/>
    </row>
    <row r="385" spans="1:26">
      <c r="A385" s="35"/>
      <c r="B385" s="35"/>
      <c r="C385" s="35"/>
      <c r="D385" s="35"/>
      <c r="E385" s="35"/>
      <c r="F385" s="36"/>
      <c r="G385" s="36"/>
      <c r="H385" s="36"/>
      <c r="I385" s="34"/>
      <c r="J385" s="34"/>
      <c r="K385" s="36"/>
      <c r="L385" s="35"/>
      <c r="M385" s="35"/>
      <c r="N385" s="35"/>
      <c r="O385" s="34"/>
      <c r="P385" s="35"/>
      <c r="Q385" s="34"/>
      <c r="R385" s="34"/>
      <c r="S385" s="35"/>
      <c r="T385" s="34"/>
      <c r="U385" s="35"/>
      <c r="V385" s="35"/>
      <c r="W385" s="35"/>
      <c r="X385" s="35"/>
      <c r="Y385" s="35"/>
      <c r="Z385" s="35"/>
    </row>
    <row r="386" spans="1:26">
      <c r="A386" s="35"/>
      <c r="B386" s="35"/>
      <c r="C386" s="35"/>
      <c r="D386" s="35"/>
      <c r="E386" s="35"/>
      <c r="F386" s="36"/>
      <c r="G386" s="36"/>
      <c r="H386" s="36"/>
      <c r="I386" s="34"/>
      <c r="J386" s="34"/>
      <c r="K386" s="36"/>
      <c r="L386" s="35"/>
      <c r="M386" s="35"/>
      <c r="N386" s="35"/>
      <c r="O386" s="34"/>
      <c r="P386" s="35"/>
      <c r="Q386" s="34"/>
      <c r="R386" s="34"/>
      <c r="S386" s="35"/>
      <c r="T386" s="34"/>
      <c r="U386" s="35"/>
      <c r="V386" s="35"/>
      <c r="W386" s="35"/>
      <c r="X386" s="35"/>
      <c r="Y386" s="35"/>
      <c r="Z386" s="35"/>
    </row>
    <row r="387" spans="1:26">
      <c r="A387" s="35"/>
      <c r="B387" s="35"/>
      <c r="C387" s="35"/>
      <c r="D387" s="35"/>
      <c r="E387" s="35"/>
      <c r="F387" s="36"/>
      <c r="G387" s="36"/>
      <c r="H387" s="36"/>
      <c r="I387" s="34"/>
      <c r="J387" s="34"/>
      <c r="K387" s="36"/>
      <c r="L387" s="35"/>
      <c r="M387" s="35"/>
      <c r="N387" s="35"/>
      <c r="O387" s="34"/>
      <c r="P387" s="35"/>
      <c r="Q387" s="34"/>
      <c r="R387" s="34"/>
      <c r="S387" s="35"/>
      <c r="T387" s="34"/>
      <c r="U387" s="35"/>
      <c r="V387" s="35"/>
      <c r="W387" s="35"/>
      <c r="X387" s="35"/>
      <c r="Y387" s="35"/>
      <c r="Z387" s="35"/>
    </row>
    <row r="388" spans="1:26">
      <c r="A388" s="35"/>
      <c r="B388" s="35"/>
      <c r="C388" s="35"/>
      <c r="D388" s="35"/>
      <c r="E388" s="35"/>
      <c r="F388" s="36"/>
      <c r="G388" s="36"/>
      <c r="H388" s="36"/>
      <c r="I388" s="34"/>
      <c r="J388" s="34"/>
      <c r="K388" s="36"/>
      <c r="L388" s="35"/>
      <c r="M388" s="35"/>
      <c r="N388" s="35"/>
      <c r="O388" s="34"/>
      <c r="P388" s="35"/>
      <c r="Q388" s="34"/>
      <c r="R388" s="34"/>
      <c r="S388" s="35"/>
      <c r="T388" s="34"/>
      <c r="U388" s="35"/>
      <c r="V388" s="35"/>
      <c r="W388" s="35"/>
      <c r="X388" s="35"/>
      <c r="Y388" s="35"/>
      <c r="Z388" s="35"/>
    </row>
    <row r="389" spans="1:26">
      <c r="A389" s="35"/>
      <c r="B389" s="35"/>
      <c r="C389" s="35"/>
      <c r="D389" s="35"/>
      <c r="E389" s="35"/>
      <c r="F389" s="36"/>
      <c r="G389" s="36"/>
      <c r="H389" s="36"/>
      <c r="I389" s="34"/>
      <c r="J389" s="34"/>
      <c r="K389" s="36"/>
      <c r="L389" s="35"/>
      <c r="M389" s="35"/>
      <c r="N389" s="35"/>
      <c r="O389" s="34"/>
      <c r="P389" s="35"/>
      <c r="Q389" s="34"/>
      <c r="R389" s="34"/>
      <c r="S389" s="35"/>
      <c r="T389" s="34"/>
      <c r="U389" s="35"/>
      <c r="V389" s="35"/>
      <c r="W389" s="35"/>
      <c r="X389" s="35"/>
      <c r="Y389" s="35"/>
      <c r="Z389" s="35"/>
    </row>
    <row r="390" spans="1:26">
      <c r="A390" s="35"/>
      <c r="B390" s="35"/>
      <c r="C390" s="35"/>
      <c r="D390" s="35"/>
      <c r="E390" s="35"/>
      <c r="F390" s="36"/>
      <c r="G390" s="36"/>
      <c r="H390" s="36"/>
      <c r="I390" s="34"/>
      <c r="J390" s="34"/>
      <c r="K390" s="36"/>
      <c r="L390" s="35"/>
      <c r="M390" s="35"/>
      <c r="N390" s="35"/>
      <c r="O390" s="34"/>
      <c r="P390" s="35"/>
      <c r="Q390" s="34"/>
      <c r="R390" s="34"/>
      <c r="S390" s="35"/>
      <c r="T390" s="34"/>
      <c r="U390" s="35"/>
      <c r="V390" s="35"/>
      <c r="W390" s="35"/>
      <c r="X390" s="35"/>
      <c r="Y390" s="35"/>
      <c r="Z390" s="35"/>
    </row>
    <row r="391" spans="1:26">
      <c r="A391" s="35"/>
      <c r="B391" s="35"/>
      <c r="C391" s="35"/>
      <c r="D391" s="35"/>
      <c r="E391" s="35"/>
      <c r="F391" s="36"/>
      <c r="G391" s="36"/>
      <c r="H391" s="36"/>
      <c r="I391" s="34"/>
      <c r="J391" s="34"/>
      <c r="K391" s="36"/>
      <c r="L391" s="35"/>
      <c r="M391" s="35"/>
      <c r="N391" s="35"/>
      <c r="O391" s="34"/>
      <c r="P391" s="35"/>
      <c r="Q391" s="34"/>
      <c r="R391" s="34"/>
      <c r="S391" s="35"/>
      <c r="T391" s="34"/>
      <c r="U391" s="35"/>
      <c r="V391" s="35"/>
      <c r="W391" s="35"/>
      <c r="X391" s="35"/>
      <c r="Y391" s="35"/>
      <c r="Z391" s="35"/>
    </row>
  </sheetData>
  <mergeCells count="3">
    <mergeCell ref="A326:C326"/>
    <mergeCell ref="B1:F1"/>
    <mergeCell ref="B2:F2"/>
  </mergeCells>
  <pageMargins left="0.31496062992125984" right="0.31496062992125984" top="0.74803149606299213" bottom="0.35433070866141736" header="0.31496062992125984" footer="0.31496062992125984"/>
  <pageSetup paperSize="9" scale="56" orientation="portrait" r:id="rId1"/>
  <rowBreaks count="3" manualBreakCount="3">
    <brk id="93" max="7" man="1"/>
    <brk id="180" max="16383" man="1"/>
    <brk id="27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Z88"/>
  <sheetViews>
    <sheetView view="pageBreakPreview" zoomScale="60" zoomScaleNormal="100" workbookViewId="0">
      <selection activeCell="P43" sqref="P43"/>
    </sheetView>
  </sheetViews>
  <sheetFormatPr defaultRowHeight="15"/>
  <cols>
    <col min="2" max="2" width="41.140625" customWidth="1"/>
    <col min="3" max="3" width="42.28515625" customWidth="1"/>
    <col min="4" max="4" width="14.5703125" customWidth="1"/>
    <col min="5" max="5" width="9.28515625" bestFit="1" customWidth="1"/>
    <col min="6" max="6" width="26" customWidth="1"/>
    <col min="7" max="7" width="10.5703125" bestFit="1" customWidth="1"/>
  </cols>
  <sheetData>
    <row r="1" spans="1:13" s="38" customFormat="1" ht="18.75">
      <c r="B1" s="66" t="s">
        <v>429</v>
      </c>
      <c r="C1" s="67"/>
      <c r="D1" s="67"/>
      <c r="E1" s="67"/>
      <c r="F1" s="67"/>
    </row>
    <row r="2" spans="1:13" s="38" customFormat="1"/>
    <row r="3" spans="1:13" s="3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13" s="2" customFormat="1">
      <c r="A4" s="5" t="s">
        <v>374</v>
      </c>
      <c r="B4" s="5" t="s">
        <v>375</v>
      </c>
      <c r="C4" s="5" t="s">
        <v>14</v>
      </c>
      <c r="D4" s="6">
        <v>55380901</v>
      </c>
      <c r="E4" s="6">
        <v>0</v>
      </c>
      <c r="F4" s="6">
        <v>55380901</v>
      </c>
      <c r="G4" s="6">
        <v>0</v>
      </c>
      <c r="H4" s="5" t="s">
        <v>11</v>
      </c>
      <c r="I4" s="1"/>
      <c r="J4" s="1"/>
      <c r="K4" s="1"/>
      <c r="L4" s="1"/>
      <c r="M4" s="1"/>
    </row>
    <row r="5" spans="1:13">
      <c r="A5" s="11" t="s">
        <v>374</v>
      </c>
      <c r="B5" s="12" t="s">
        <v>376</v>
      </c>
      <c r="C5" s="12" t="s">
        <v>14</v>
      </c>
      <c r="D5" s="13">
        <v>0</v>
      </c>
      <c r="E5" s="13">
        <v>0</v>
      </c>
      <c r="F5" s="13">
        <v>0</v>
      </c>
      <c r="G5" s="13">
        <v>146000</v>
      </c>
      <c r="H5" s="14" t="s">
        <v>11</v>
      </c>
      <c r="I5" s="37"/>
      <c r="J5" s="37"/>
      <c r="K5" s="37"/>
      <c r="L5" s="37"/>
      <c r="M5" s="37"/>
    </row>
    <row r="6" spans="1:13">
      <c r="A6" s="15" t="s">
        <v>374</v>
      </c>
      <c r="B6" s="16" t="s">
        <v>377</v>
      </c>
      <c r="C6" s="16" t="s">
        <v>14</v>
      </c>
      <c r="D6" s="17">
        <v>0</v>
      </c>
      <c r="E6" s="17">
        <v>0</v>
      </c>
      <c r="F6" s="17">
        <v>0</v>
      </c>
      <c r="G6" s="17">
        <v>1543000</v>
      </c>
      <c r="H6" s="18" t="s">
        <v>11</v>
      </c>
      <c r="I6" s="37"/>
      <c r="J6" s="37"/>
      <c r="K6" s="37"/>
      <c r="L6" s="37"/>
      <c r="M6" s="37"/>
    </row>
    <row r="7" spans="1:13">
      <c r="A7" s="15" t="s">
        <v>374</v>
      </c>
      <c r="B7" s="16" t="s">
        <v>272</v>
      </c>
      <c r="C7" s="16" t="s">
        <v>14</v>
      </c>
      <c r="D7" s="17">
        <v>0</v>
      </c>
      <c r="E7" s="17">
        <v>0</v>
      </c>
      <c r="F7" s="17">
        <v>0</v>
      </c>
      <c r="G7" s="17">
        <v>876900</v>
      </c>
      <c r="H7" s="18" t="s">
        <v>11</v>
      </c>
      <c r="I7" s="37"/>
      <c r="J7" s="37"/>
      <c r="K7" s="37"/>
      <c r="L7" s="37"/>
      <c r="M7" s="37"/>
    </row>
    <row r="8" spans="1:13">
      <c r="A8" s="15" t="s">
        <v>374</v>
      </c>
      <c r="B8" s="16" t="s">
        <v>378</v>
      </c>
      <c r="C8" s="16" t="s">
        <v>14</v>
      </c>
      <c r="D8" s="17">
        <v>0</v>
      </c>
      <c r="E8" s="17">
        <v>0</v>
      </c>
      <c r="F8" s="17">
        <v>0</v>
      </c>
      <c r="G8" s="17">
        <v>302000</v>
      </c>
      <c r="H8" s="18" t="s">
        <v>11</v>
      </c>
      <c r="I8" s="37"/>
      <c r="J8" s="37"/>
      <c r="K8" s="37"/>
      <c r="L8" s="37"/>
      <c r="M8" s="37"/>
    </row>
    <row r="9" spans="1:13">
      <c r="A9" s="15" t="s">
        <v>374</v>
      </c>
      <c r="B9" s="16" t="s">
        <v>274</v>
      </c>
      <c r="C9" s="16" t="s">
        <v>14</v>
      </c>
      <c r="D9" s="17">
        <v>0</v>
      </c>
      <c r="E9" s="17">
        <v>0</v>
      </c>
      <c r="F9" s="17">
        <v>0</v>
      </c>
      <c r="G9" s="17">
        <v>4400000</v>
      </c>
      <c r="H9" s="18" t="s">
        <v>11</v>
      </c>
      <c r="I9" s="37"/>
      <c r="J9" s="37"/>
      <c r="K9" s="37"/>
      <c r="L9" s="37"/>
      <c r="M9" s="37"/>
    </row>
    <row r="10" spans="1:13">
      <c r="A10" s="15" t="s">
        <v>374</v>
      </c>
      <c r="B10" s="16" t="s">
        <v>275</v>
      </c>
      <c r="C10" s="16" t="s">
        <v>14</v>
      </c>
      <c r="D10" s="17">
        <v>0</v>
      </c>
      <c r="E10" s="17">
        <v>0</v>
      </c>
      <c r="F10" s="17">
        <v>0</v>
      </c>
      <c r="G10" s="17">
        <v>262000</v>
      </c>
      <c r="H10" s="18" t="s">
        <v>11</v>
      </c>
      <c r="I10" s="37"/>
      <c r="J10" s="37"/>
      <c r="K10" s="37"/>
      <c r="L10" s="37"/>
      <c r="M10" s="37"/>
    </row>
    <row r="11" spans="1:13">
      <c r="A11" s="15" t="s">
        <v>374</v>
      </c>
      <c r="B11" s="16" t="s">
        <v>276</v>
      </c>
      <c r="C11" s="16" t="s">
        <v>14</v>
      </c>
      <c r="D11" s="17">
        <v>0</v>
      </c>
      <c r="E11" s="17">
        <v>0</v>
      </c>
      <c r="F11" s="17">
        <v>0</v>
      </c>
      <c r="G11" s="17">
        <v>250000</v>
      </c>
      <c r="H11" s="18" t="s">
        <v>11</v>
      </c>
      <c r="I11" s="37"/>
      <c r="J11" s="37"/>
      <c r="K11" s="37"/>
      <c r="L11" s="37"/>
      <c r="M11" s="37"/>
    </row>
    <row r="12" spans="1:13">
      <c r="A12" s="15" t="s">
        <v>374</v>
      </c>
      <c r="B12" s="16" t="s">
        <v>277</v>
      </c>
      <c r="C12" s="16" t="s">
        <v>14</v>
      </c>
      <c r="D12" s="17">
        <v>0</v>
      </c>
      <c r="E12" s="17">
        <v>0</v>
      </c>
      <c r="F12" s="17">
        <v>0</v>
      </c>
      <c r="G12" s="17">
        <v>218000</v>
      </c>
      <c r="H12" s="18" t="s">
        <v>11</v>
      </c>
      <c r="I12" s="37"/>
      <c r="J12" s="37"/>
      <c r="K12" s="37"/>
      <c r="L12" s="37"/>
      <c r="M12" s="37"/>
    </row>
    <row r="13" spans="1:13">
      <c r="A13" s="15" t="s">
        <v>374</v>
      </c>
      <c r="B13" s="16" t="s">
        <v>278</v>
      </c>
      <c r="C13" s="16" t="s">
        <v>14</v>
      </c>
      <c r="D13" s="17">
        <v>0</v>
      </c>
      <c r="E13" s="17">
        <v>0</v>
      </c>
      <c r="F13" s="17">
        <v>0</v>
      </c>
      <c r="G13" s="17">
        <v>208000</v>
      </c>
      <c r="H13" s="18" t="s">
        <v>11</v>
      </c>
      <c r="I13" s="37"/>
      <c r="J13" s="37"/>
      <c r="K13" s="37"/>
      <c r="L13" s="37"/>
      <c r="M13" s="37"/>
    </row>
    <row r="14" spans="1:13">
      <c r="A14" s="15" t="s">
        <v>374</v>
      </c>
      <c r="B14" s="16" t="s">
        <v>379</v>
      </c>
      <c r="C14" s="16" t="s">
        <v>14</v>
      </c>
      <c r="D14" s="17">
        <v>0</v>
      </c>
      <c r="E14" s="17">
        <v>0</v>
      </c>
      <c r="F14" s="17">
        <v>0</v>
      </c>
      <c r="G14" s="17">
        <v>213000</v>
      </c>
      <c r="H14" s="18" t="s">
        <v>11</v>
      </c>
      <c r="I14" s="37"/>
      <c r="J14" s="37"/>
      <c r="K14" s="37"/>
      <c r="L14" s="37"/>
      <c r="M14" s="37"/>
    </row>
    <row r="15" spans="1:13">
      <c r="A15" s="15" t="s">
        <v>374</v>
      </c>
      <c r="B15" s="16" t="s">
        <v>280</v>
      </c>
      <c r="C15" s="16" t="s">
        <v>14</v>
      </c>
      <c r="D15" s="17">
        <v>0</v>
      </c>
      <c r="E15" s="17">
        <v>0</v>
      </c>
      <c r="F15" s="17">
        <v>0</v>
      </c>
      <c r="G15" s="17">
        <v>194000</v>
      </c>
      <c r="H15" s="18" t="s">
        <v>11</v>
      </c>
      <c r="I15" s="37"/>
      <c r="J15" s="37"/>
      <c r="K15" s="37"/>
      <c r="L15" s="37"/>
      <c r="M15" s="37"/>
    </row>
    <row r="16" spans="1:13">
      <c r="A16" s="15" t="s">
        <v>374</v>
      </c>
      <c r="B16" s="16" t="s">
        <v>380</v>
      </c>
      <c r="C16" s="16" t="s">
        <v>14</v>
      </c>
      <c r="D16" s="17">
        <v>0</v>
      </c>
      <c r="E16" s="17">
        <v>0</v>
      </c>
      <c r="F16" s="17">
        <v>0</v>
      </c>
      <c r="G16" s="17">
        <v>173000</v>
      </c>
      <c r="H16" s="18" t="s">
        <v>11</v>
      </c>
      <c r="I16" s="37"/>
      <c r="J16" s="37"/>
      <c r="K16" s="37"/>
      <c r="L16" s="37"/>
      <c r="M16" s="37"/>
    </row>
    <row r="17" spans="1:26">
      <c r="A17" s="15" t="s">
        <v>374</v>
      </c>
      <c r="B17" s="16" t="s">
        <v>381</v>
      </c>
      <c r="C17" s="16" t="s">
        <v>14</v>
      </c>
      <c r="D17" s="17">
        <v>0</v>
      </c>
      <c r="E17" s="17">
        <v>0</v>
      </c>
      <c r="F17" s="17">
        <v>0</v>
      </c>
      <c r="G17" s="17">
        <v>139000</v>
      </c>
      <c r="H17" s="18" t="s">
        <v>11</v>
      </c>
      <c r="I17" s="37"/>
      <c r="J17" s="37"/>
      <c r="K17" s="37"/>
      <c r="L17" s="37"/>
      <c r="M17" s="37"/>
    </row>
    <row r="18" spans="1:26">
      <c r="A18" s="15" t="s">
        <v>374</v>
      </c>
      <c r="B18" s="16" t="s">
        <v>382</v>
      </c>
      <c r="C18" s="16" t="s">
        <v>14</v>
      </c>
      <c r="D18" s="17">
        <v>0</v>
      </c>
      <c r="E18" s="17">
        <v>0</v>
      </c>
      <c r="F18" s="17">
        <v>0</v>
      </c>
      <c r="G18" s="17">
        <v>176000</v>
      </c>
      <c r="H18" s="18" t="s">
        <v>11</v>
      </c>
      <c r="I18" s="37"/>
      <c r="J18" s="37"/>
      <c r="K18" s="37"/>
      <c r="L18" s="37"/>
      <c r="M18" s="37"/>
    </row>
    <row r="19" spans="1:26">
      <c r="A19" s="15" t="s">
        <v>374</v>
      </c>
      <c r="B19" s="16" t="s">
        <v>383</v>
      </c>
      <c r="C19" s="16" t="s">
        <v>14</v>
      </c>
      <c r="D19" s="17">
        <v>0</v>
      </c>
      <c r="E19" s="17">
        <v>0</v>
      </c>
      <c r="F19" s="17">
        <v>0</v>
      </c>
      <c r="G19" s="17">
        <v>106000</v>
      </c>
      <c r="H19" s="18" t="s">
        <v>11</v>
      </c>
      <c r="I19" s="37"/>
      <c r="J19" s="37"/>
      <c r="K19" s="37"/>
      <c r="L19" s="37"/>
      <c r="M19" s="37"/>
    </row>
    <row r="20" spans="1:26">
      <c r="A20" s="15" t="s">
        <v>374</v>
      </c>
      <c r="B20" s="16" t="s">
        <v>384</v>
      </c>
      <c r="C20" s="16" t="s">
        <v>14</v>
      </c>
      <c r="D20" s="17">
        <v>0</v>
      </c>
      <c r="E20" s="17">
        <v>0</v>
      </c>
      <c r="F20" s="17">
        <v>0</v>
      </c>
      <c r="G20" s="17">
        <v>193000</v>
      </c>
      <c r="H20" s="18" t="s">
        <v>11</v>
      </c>
      <c r="I20" s="37"/>
      <c r="J20" s="37"/>
      <c r="K20" s="37"/>
      <c r="L20" s="37"/>
      <c r="M20" s="37"/>
    </row>
    <row r="21" spans="1:26" ht="15.75">
      <c r="A21" s="15" t="s">
        <v>374</v>
      </c>
      <c r="B21" s="16" t="s">
        <v>385</v>
      </c>
      <c r="C21" s="16" t="s">
        <v>14</v>
      </c>
      <c r="D21" s="17">
        <v>0</v>
      </c>
      <c r="E21" s="17">
        <v>0</v>
      </c>
      <c r="F21" s="17">
        <v>0</v>
      </c>
      <c r="G21" s="17">
        <v>275000</v>
      </c>
      <c r="H21" s="18" t="s">
        <v>11</v>
      </c>
      <c r="I21" s="37"/>
      <c r="J21" s="37"/>
      <c r="K21" s="37"/>
      <c r="L21" s="37"/>
      <c r="M21" s="37"/>
      <c r="T21" s="74"/>
    </row>
    <row r="22" spans="1:26">
      <c r="A22" s="15" t="s">
        <v>374</v>
      </c>
      <c r="B22" s="16" t="s">
        <v>386</v>
      </c>
      <c r="C22" s="16" t="s">
        <v>14</v>
      </c>
      <c r="D22" s="17">
        <v>0</v>
      </c>
      <c r="E22" s="17">
        <v>0</v>
      </c>
      <c r="F22" s="17">
        <v>0</v>
      </c>
      <c r="G22" s="17">
        <v>345000</v>
      </c>
      <c r="H22" s="18" t="s">
        <v>11</v>
      </c>
      <c r="I22" s="37"/>
      <c r="J22" s="37"/>
      <c r="K22" s="37"/>
      <c r="L22" s="37"/>
      <c r="M22" s="37"/>
    </row>
    <row r="23" spans="1:26" ht="15.75">
      <c r="A23" s="15" t="s">
        <v>374</v>
      </c>
      <c r="B23" s="16" t="s">
        <v>289</v>
      </c>
      <c r="C23" s="16" t="s">
        <v>14</v>
      </c>
      <c r="D23" s="17">
        <v>0</v>
      </c>
      <c r="E23" s="17">
        <v>0</v>
      </c>
      <c r="F23" s="17">
        <v>0</v>
      </c>
      <c r="G23" s="17">
        <v>1005000</v>
      </c>
      <c r="H23" s="18" t="s">
        <v>11</v>
      </c>
      <c r="I23" s="37"/>
      <c r="J23" s="37"/>
      <c r="K23" s="37"/>
      <c r="L23" s="37"/>
      <c r="M23" s="37"/>
      <c r="T23" s="74"/>
    </row>
    <row r="24" spans="1:26" ht="15.75">
      <c r="A24" s="15" t="s">
        <v>374</v>
      </c>
      <c r="B24" s="16" t="s">
        <v>290</v>
      </c>
      <c r="C24" s="16" t="s">
        <v>14</v>
      </c>
      <c r="D24" s="17">
        <v>0</v>
      </c>
      <c r="E24" s="17">
        <v>0</v>
      </c>
      <c r="F24" s="17">
        <v>0</v>
      </c>
      <c r="G24" s="17">
        <v>549000</v>
      </c>
      <c r="H24" s="18" t="s">
        <v>11</v>
      </c>
      <c r="I24" s="37"/>
      <c r="J24" s="37"/>
      <c r="K24" s="37"/>
      <c r="L24" s="37"/>
      <c r="M24" s="37"/>
      <c r="T24" s="74"/>
    </row>
    <row r="25" spans="1:26" ht="15.75">
      <c r="A25" s="15" t="s">
        <v>374</v>
      </c>
      <c r="B25" s="16" t="s">
        <v>387</v>
      </c>
      <c r="C25" s="16" t="s">
        <v>14</v>
      </c>
      <c r="D25" s="17">
        <v>0</v>
      </c>
      <c r="E25" s="17">
        <v>0</v>
      </c>
      <c r="F25" s="17">
        <v>0</v>
      </c>
      <c r="G25" s="17">
        <v>150000</v>
      </c>
      <c r="H25" s="18" t="s">
        <v>11</v>
      </c>
      <c r="I25" s="37"/>
      <c r="J25" s="37"/>
      <c r="K25" s="37"/>
      <c r="L25" s="37"/>
      <c r="M25" s="37"/>
      <c r="T25" s="74"/>
    </row>
    <row r="26" spans="1:26" ht="15.75">
      <c r="A26" s="15" t="s">
        <v>374</v>
      </c>
      <c r="B26" s="16" t="s">
        <v>330</v>
      </c>
      <c r="C26" s="16" t="s">
        <v>14</v>
      </c>
      <c r="D26" s="17">
        <v>0</v>
      </c>
      <c r="E26" s="17">
        <v>0</v>
      </c>
      <c r="F26" s="17">
        <v>0</v>
      </c>
      <c r="G26" s="17">
        <v>205000</v>
      </c>
      <c r="H26" s="18" t="s">
        <v>11</v>
      </c>
      <c r="I26" s="37"/>
      <c r="J26" s="37"/>
      <c r="K26" s="37"/>
      <c r="L26" s="37"/>
      <c r="M26" s="37"/>
      <c r="T26" s="74"/>
    </row>
    <row r="27" spans="1:26" ht="18.75">
      <c r="A27" s="15" t="s">
        <v>374</v>
      </c>
      <c r="B27" s="16" t="s">
        <v>388</v>
      </c>
      <c r="C27" s="16" t="s">
        <v>14</v>
      </c>
      <c r="D27" s="17">
        <v>0</v>
      </c>
      <c r="E27" s="17">
        <v>0</v>
      </c>
      <c r="F27" s="17">
        <v>0</v>
      </c>
      <c r="G27" s="17">
        <v>319000</v>
      </c>
      <c r="H27" s="18" t="s">
        <v>11</v>
      </c>
      <c r="I27" s="37"/>
      <c r="J27" s="37"/>
      <c r="K27" s="37"/>
      <c r="L27" s="37"/>
      <c r="M27" s="37"/>
      <c r="T27" s="75" t="s">
        <v>578</v>
      </c>
    </row>
    <row r="28" spans="1:26" ht="18.75">
      <c r="A28" s="15" t="s">
        <v>374</v>
      </c>
      <c r="B28" s="16" t="s">
        <v>389</v>
      </c>
      <c r="C28" s="16" t="s">
        <v>14</v>
      </c>
      <c r="D28" s="17">
        <v>0</v>
      </c>
      <c r="E28" s="17">
        <v>0</v>
      </c>
      <c r="F28" s="17">
        <v>0</v>
      </c>
      <c r="G28" s="17">
        <v>132000</v>
      </c>
      <c r="H28" s="18" t="s">
        <v>11</v>
      </c>
      <c r="I28" s="37"/>
      <c r="J28" s="37"/>
      <c r="K28" s="37"/>
      <c r="L28" s="37"/>
      <c r="M28" s="37"/>
      <c r="T28" s="75" t="s">
        <v>579</v>
      </c>
    </row>
    <row r="29" spans="1:26" ht="18.75">
      <c r="A29" s="15" t="s">
        <v>374</v>
      </c>
      <c r="B29" s="16" t="s">
        <v>294</v>
      </c>
      <c r="C29" s="16" t="s">
        <v>14</v>
      </c>
      <c r="D29" s="17">
        <v>0</v>
      </c>
      <c r="E29" s="17">
        <v>0</v>
      </c>
      <c r="F29" s="17">
        <v>0</v>
      </c>
      <c r="G29" s="17">
        <v>1471000</v>
      </c>
      <c r="H29" s="18" t="s">
        <v>11</v>
      </c>
      <c r="I29" s="37"/>
      <c r="J29" s="37"/>
      <c r="K29" s="37"/>
      <c r="L29" s="37"/>
      <c r="M29" s="37"/>
      <c r="T29" s="76"/>
    </row>
    <row r="30" spans="1:26" ht="18.75">
      <c r="A30" s="15" t="s">
        <v>374</v>
      </c>
      <c r="B30" s="16" t="s">
        <v>295</v>
      </c>
      <c r="C30" s="16" t="s">
        <v>14</v>
      </c>
      <c r="D30" s="17">
        <v>0</v>
      </c>
      <c r="E30" s="17">
        <v>0</v>
      </c>
      <c r="F30" s="17">
        <v>0</v>
      </c>
      <c r="G30" s="17">
        <v>2322000</v>
      </c>
      <c r="H30" s="18" t="s">
        <v>11</v>
      </c>
      <c r="I30" s="37"/>
      <c r="J30" s="37"/>
      <c r="K30" s="37"/>
      <c r="L30" s="37"/>
      <c r="M30" s="37"/>
      <c r="T30" s="76"/>
    </row>
    <row r="31" spans="1:26" ht="18.75">
      <c r="A31" s="15" t="s">
        <v>374</v>
      </c>
      <c r="B31" s="16" t="s">
        <v>296</v>
      </c>
      <c r="C31" s="16" t="s">
        <v>14</v>
      </c>
      <c r="D31" s="17">
        <v>0</v>
      </c>
      <c r="E31" s="17">
        <v>0</v>
      </c>
      <c r="F31" s="17">
        <v>0</v>
      </c>
      <c r="G31" s="17">
        <v>3340000</v>
      </c>
      <c r="H31" s="18" t="s">
        <v>11</v>
      </c>
      <c r="I31" s="37"/>
      <c r="J31" s="37"/>
      <c r="K31" s="37"/>
      <c r="L31" s="37"/>
      <c r="M31" s="37"/>
      <c r="T31" s="76" t="s">
        <v>580</v>
      </c>
      <c r="Z31" s="76" t="s">
        <v>581</v>
      </c>
    </row>
    <row r="32" spans="1:26" ht="18.75">
      <c r="A32" s="15" t="s">
        <v>374</v>
      </c>
      <c r="B32" s="16" t="s">
        <v>297</v>
      </c>
      <c r="C32" s="16" t="s">
        <v>14</v>
      </c>
      <c r="D32" s="17">
        <v>0</v>
      </c>
      <c r="E32" s="17">
        <v>0</v>
      </c>
      <c r="F32" s="17">
        <v>0</v>
      </c>
      <c r="G32" s="17">
        <v>437000</v>
      </c>
      <c r="H32" s="18" t="s">
        <v>11</v>
      </c>
      <c r="I32" s="37"/>
      <c r="J32" s="37"/>
      <c r="K32" s="37"/>
      <c r="L32" s="37"/>
      <c r="M32" s="37"/>
      <c r="T32" s="76"/>
    </row>
    <row r="33" spans="1:20" ht="18.75">
      <c r="A33" s="15" t="s">
        <v>374</v>
      </c>
      <c r="B33" s="16" t="s">
        <v>298</v>
      </c>
      <c r="C33" s="16" t="s">
        <v>14</v>
      </c>
      <c r="D33" s="17">
        <v>0</v>
      </c>
      <c r="E33" s="17">
        <v>0</v>
      </c>
      <c r="F33" s="17">
        <v>0</v>
      </c>
      <c r="G33" s="17">
        <v>230000</v>
      </c>
      <c r="H33" s="18" t="s">
        <v>11</v>
      </c>
      <c r="I33" s="37"/>
      <c r="J33" s="37"/>
      <c r="K33" s="37"/>
      <c r="L33" s="37"/>
      <c r="M33" s="37"/>
      <c r="T33" s="76"/>
    </row>
    <row r="34" spans="1:20" ht="18.75">
      <c r="A34" s="15" t="s">
        <v>374</v>
      </c>
      <c r="B34" s="16" t="s">
        <v>299</v>
      </c>
      <c r="C34" s="16" t="s">
        <v>14</v>
      </c>
      <c r="D34" s="17">
        <v>0</v>
      </c>
      <c r="E34" s="17">
        <v>0</v>
      </c>
      <c r="F34" s="17">
        <v>0</v>
      </c>
      <c r="G34" s="17">
        <v>3265000</v>
      </c>
      <c r="H34" s="18" t="s">
        <v>11</v>
      </c>
      <c r="I34" s="37"/>
      <c r="J34" s="37"/>
      <c r="K34" s="37"/>
      <c r="L34" s="37"/>
      <c r="M34" s="37"/>
      <c r="T34" s="75" t="s">
        <v>582</v>
      </c>
    </row>
    <row r="35" spans="1:20" ht="18.75">
      <c r="A35" s="15" t="s">
        <v>374</v>
      </c>
      <c r="B35" s="16" t="s">
        <v>300</v>
      </c>
      <c r="C35" s="16" t="s">
        <v>14</v>
      </c>
      <c r="D35" s="17">
        <v>0</v>
      </c>
      <c r="E35" s="17">
        <v>0</v>
      </c>
      <c r="F35" s="17">
        <v>0</v>
      </c>
      <c r="G35" s="17">
        <v>275000</v>
      </c>
      <c r="H35" s="18" t="s">
        <v>11</v>
      </c>
      <c r="I35" s="37"/>
      <c r="J35" s="37"/>
      <c r="K35" s="37"/>
      <c r="L35" s="37"/>
      <c r="M35" s="37"/>
      <c r="T35" s="75"/>
    </row>
    <row r="36" spans="1:20" ht="18.75">
      <c r="A36" s="15" t="s">
        <v>374</v>
      </c>
      <c r="B36" s="16" t="s">
        <v>301</v>
      </c>
      <c r="C36" s="16" t="s">
        <v>14</v>
      </c>
      <c r="D36" s="17">
        <v>0</v>
      </c>
      <c r="E36" s="17">
        <v>0</v>
      </c>
      <c r="F36" s="17">
        <v>0</v>
      </c>
      <c r="G36" s="17">
        <v>4664000</v>
      </c>
      <c r="H36" s="18" t="s">
        <v>11</v>
      </c>
      <c r="I36" s="37"/>
      <c r="J36" s="37"/>
      <c r="K36" s="37"/>
      <c r="L36" s="37"/>
      <c r="M36" s="37"/>
      <c r="T36" s="75" t="s">
        <v>583</v>
      </c>
    </row>
    <row r="37" spans="1:20" ht="18.75">
      <c r="A37" s="15" t="s">
        <v>374</v>
      </c>
      <c r="B37" s="16" t="s">
        <v>302</v>
      </c>
      <c r="C37" s="16" t="s">
        <v>14</v>
      </c>
      <c r="D37" s="17">
        <v>0</v>
      </c>
      <c r="E37" s="17">
        <v>0</v>
      </c>
      <c r="F37" s="17">
        <v>0</v>
      </c>
      <c r="G37" s="17">
        <v>36000</v>
      </c>
      <c r="H37" s="18" t="s">
        <v>11</v>
      </c>
      <c r="I37" s="37"/>
      <c r="J37" s="37"/>
      <c r="K37" s="37"/>
      <c r="L37" s="37"/>
      <c r="M37" s="37"/>
      <c r="T37" s="75" t="s">
        <v>584</v>
      </c>
    </row>
    <row r="38" spans="1:20" ht="18.75">
      <c r="A38" s="15" t="s">
        <v>374</v>
      </c>
      <c r="B38" s="16" t="s">
        <v>303</v>
      </c>
      <c r="C38" s="16" t="s">
        <v>14</v>
      </c>
      <c r="D38" s="17">
        <v>0</v>
      </c>
      <c r="E38" s="17">
        <v>0</v>
      </c>
      <c r="F38" s="17">
        <v>0</v>
      </c>
      <c r="G38" s="17">
        <v>89000</v>
      </c>
      <c r="H38" s="18" t="s">
        <v>11</v>
      </c>
      <c r="I38" s="37"/>
      <c r="J38" s="37"/>
      <c r="K38" s="37"/>
      <c r="L38" s="37"/>
      <c r="M38" s="37"/>
      <c r="T38" s="76"/>
    </row>
    <row r="39" spans="1:20" ht="18.75">
      <c r="A39" s="15" t="s">
        <v>374</v>
      </c>
      <c r="B39" s="16" t="s">
        <v>304</v>
      </c>
      <c r="C39" s="16" t="s">
        <v>14</v>
      </c>
      <c r="D39" s="17">
        <v>0</v>
      </c>
      <c r="E39" s="17">
        <v>0</v>
      </c>
      <c r="F39" s="17">
        <v>0</v>
      </c>
      <c r="G39" s="17">
        <v>1000</v>
      </c>
      <c r="H39" s="18" t="s">
        <v>11</v>
      </c>
      <c r="I39" s="37"/>
      <c r="J39" s="37"/>
      <c r="K39" s="37"/>
      <c r="L39" s="37"/>
      <c r="M39" s="37"/>
      <c r="T39" s="76"/>
    </row>
    <row r="40" spans="1:20" ht="18.75">
      <c r="A40" s="15" t="s">
        <v>374</v>
      </c>
      <c r="B40" s="16" t="s">
        <v>305</v>
      </c>
      <c r="C40" s="16" t="s">
        <v>14</v>
      </c>
      <c r="D40" s="17">
        <v>0</v>
      </c>
      <c r="E40" s="17">
        <v>0</v>
      </c>
      <c r="F40" s="17">
        <v>0</v>
      </c>
      <c r="G40" s="17">
        <v>93000</v>
      </c>
      <c r="H40" s="18" t="s">
        <v>11</v>
      </c>
      <c r="I40" s="37"/>
      <c r="J40" s="37"/>
      <c r="K40" s="37"/>
      <c r="L40" s="37"/>
      <c r="M40" s="37"/>
      <c r="T40" s="77" t="s">
        <v>585</v>
      </c>
    </row>
    <row r="41" spans="1:20" ht="18.75">
      <c r="A41" s="15" t="s">
        <v>374</v>
      </c>
      <c r="B41" s="16" t="s">
        <v>306</v>
      </c>
      <c r="C41" s="16" t="s">
        <v>14</v>
      </c>
      <c r="D41" s="17">
        <v>0</v>
      </c>
      <c r="E41" s="17">
        <v>0</v>
      </c>
      <c r="F41" s="17">
        <v>0</v>
      </c>
      <c r="G41" s="17">
        <v>561000</v>
      </c>
      <c r="H41" s="18" t="s">
        <v>11</v>
      </c>
      <c r="I41" s="37"/>
      <c r="J41" s="37"/>
      <c r="K41" s="37"/>
      <c r="L41" s="37"/>
      <c r="M41" s="37"/>
      <c r="T41" s="77" t="s">
        <v>586</v>
      </c>
    </row>
    <row r="42" spans="1:20" ht="18.75">
      <c r="A42" s="15" t="s">
        <v>374</v>
      </c>
      <c r="B42" s="16" t="s">
        <v>390</v>
      </c>
      <c r="C42" s="16" t="s">
        <v>14</v>
      </c>
      <c r="D42" s="17">
        <v>0</v>
      </c>
      <c r="E42" s="17">
        <v>0</v>
      </c>
      <c r="F42" s="17">
        <v>0</v>
      </c>
      <c r="G42" s="17">
        <v>40000</v>
      </c>
      <c r="H42" s="18" t="s">
        <v>11</v>
      </c>
      <c r="I42" s="37"/>
      <c r="J42" s="37"/>
      <c r="K42" s="37"/>
      <c r="L42" s="37"/>
      <c r="M42" s="37"/>
      <c r="T42" s="77"/>
    </row>
    <row r="43" spans="1:20" ht="18.75">
      <c r="A43" s="15" t="s">
        <v>374</v>
      </c>
      <c r="B43" s="16" t="s">
        <v>307</v>
      </c>
      <c r="C43" s="16" t="s">
        <v>14</v>
      </c>
      <c r="D43" s="17">
        <v>0</v>
      </c>
      <c r="E43" s="17">
        <v>0</v>
      </c>
      <c r="F43" s="17">
        <v>0</v>
      </c>
      <c r="G43" s="17">
        <v>5582000</v>
      </c>
      <c r="H43" s="18" t="s">
        <v>11</v>
      </c>
      <c r="I43" s="37"/>
      <c r="J43" s="37"/>
      <c r="K43" s="37"/>
      <c r="L43" s="37"/>
      <c r="M43" s="37"/>
      <c r="T43" s="77" t="s">
        <v>587</v>
      </c>
    </row>
    <row r="44" spans="1:20" ht="18.75">
      <c r="A44" s="15" t="s">
        <v>374</v>
      </c>
      <c r="B44" s="16" t="s">
        <v>308</v>
      </c>
      <c r="C44" s="16" t="s">
        <v>14</v>
      </c>
      <c r="D44" s="17">
        <v>0</v>
      </c>
      <c r="E44" s="17">
        <v>0</v>
      </c>
      <c r="F44" s="17">
        <v>0</v>
      </c>
      <c r="G44" s="17">
        <v>99000</v>
      </c>
      <c r="H44" s="18" t="s">
        <v>11</v>
      </c>
      <c r="I44" s="37"/>
      <c r="J44" s="37"/>
      <c r="K44" s="37"/>
      <c r="L44" s="37"/>
      <c r="M44" s="37"/>
      <c r="T44" s="76"/>
    </row>
    <row r="45" spans="1:20" ht="18.75">
      <c r="A45" s="15" t="s">
        <v>374</v>
      </c>
      <c r="B45" s="16" t="s">
        <v>391</v>
      </c>
      <c r="C45" s="16" t="s">
        <v>14</v>
      </c>
      <c r="D45" s="17">
        <v>0</v>
      </c>
      <c r="E45" s="17">
        <v>0</v>
      </c>
      <c r="F45" s="17">
        <v>0</v>
      </c>
      <c r="G45" s="17">
        <v>849000</v>
      </c>
      <c r="H45" s="18" t="s">
        <v>11</v>
      </c>
      <c r="I45" s="37"/>
      <c r="J45" s="37"/>
      <c r="K45" s="37"/>
      <c r="L45" s="37"/>
      <c r="M45" s="37"/>
      <c r="T45" s="77" t="s">
        <v>588</v>
      </c>
    </row>
    <row r="46" spans="1:20" ht="18.75">
      <c r="A46" s="15" t="s">
        <v>374</v>
      </c>
      <c r="B46" s="16" t="s">
        <v>392</v>
      </c>
      <c r="C46" s="16" t="s">
        <v>14</v>
      </c>
      <c r="D46" s="17">
        <v>0</v>
      </c>
      <c r="E46" s="17">
        <v>0</v>
      </c>
      <c r="F46" s="17">
        <v>0</v>
      </c>
      <c r="G46" s="17">
        <v>223000</v>
      </c>
      <c r="H46" s="18" t="s">
        <v>11</v>
      </c>
      <c r="I46" s="37"/>
      <c r="J46" s="37"/>
      <c r="K46" s="37"/>
      <c r="L46" s="37"/>
      <c r="M46" s="37"/>
      <c r="T46" s="76"/>
    </row>
    <row r="47" spans="1:20" ht="18.75">
      <c r="A47" s="15" t="s">
        <v>374</v>
      </c>
      <c r="B47" s="16" t="s">
        <v>311</v>
      </c>
      <c r="C47" s="16" t="s">
        <v>14</v>
      </c>
      <c r="D47" s="17">
        <v>0</v>
      </c>
      <c r="E47" s="17">
        <v>0</v>
      </c>
      <c r="F47" s="17">
        <v>0</v>
      </c>
      <c r="G47" s="17">
        <v>250000</v>
      </c>
      <c r="H47" s="18" t="s">
        <v>11</v>
      </c>
      <c r="I47" s="37"/>
      <c r="J47" s="37"/>
      <c r="K47" s="37"/>
      <c r="L47" s="37"/>
      <c r="M47" s="37"/>
      <c r="T47" s="77" t="s">
        <v>589</v>
      </c>
    </row>
    <row r="48" spans="1:20" ht="18.75">
      <c r="A48" s="15" t="s">
        <v>374</v>
      </c>
      <c r="B48" s="16" t="s">
        <v>312</v>
      </c>
      <c r="C48" s="16" t="s">
        <v>14</v>
      </c>
      <c r="D48" s="17">
        <v>0</v>
      </c>
      <c r="E48" s="17">
        <v>0</v>
      </c>
      <c r="F48" s="17">
        <v>0</v>
      </c>
      <c r="G48" s="17">
        <v>275000</v>
      </c>
      <c r="H48" s="18" t="s">
        <v>11</v>
      </c>
      <c r="I48" s="37"/>
      <c r="J48" s="37"/>
      <c r="K48" s="37"/>
      <c r="L48" s="37"/>
      <c r="M48" s="37"/>
      <c r="T48" s="76"/>
    </row>
    <row r="49" spans="1:20" ht="18.75">
      <c r="A49" s="15" t="s">
        <v>374</v>
      </c>
      <c r="B49" s="16" t="s">
        <v>313</v>
      </c>
      <c r="C49" s="16" t="s">
        <v>14</v>
      </c>
      <c r="D49" s="17">
        <v>0</v>
      </c>
      <c r="E49" s="17">
        <v>0</v>
      </c>
      <c r="F49" s="17">
        <v>0</v>
      </c>
      <c r="G49" s="17">
        <v>3088000</v>
      </c>
      <c r="H49" s="18" t="s">
        <v>11</v>
      </c>
      <c r="I49" s="37"/>
      <c r="J49" s="37"/>
      <c r="K49" s="37"/>
      <c r="L49" s="37"/>
      <c r="M49" s="37"/>
      <c r="T49" s="77" t="s">
        <v>590</v>
      </c>
    </row>
    <row r="50" spans="1:20" ht="18.75">
      <c r="A50" s="15" t="s">
        <v>374</v>
      </c>
      <c r="B50" s="16" t="s">
        <v>393</v>
      </c>
      <c r="C50" s="16" t="s">
        <v>14</v>
      </c>
      <c r="D50" s="17">
        <v>0</v>
      </c>
      <c r="E50" s="17">
        <v>0</v>
      </c>
      <c r="F50" s="17">
        <v>0</v>
      </c>
      <c r="G50" s="17">
        <v>371000</v>
      </c>
      <c r="H50" s="18" t="s">
        <v>11</v>
      </c>
      <c r="I50" s="37"/>
      <c r="J50" s="37"/>
      <c r="K50" s="37"/>
      <c r="L50" s="37"/>
      <c r="M50" s="37"/>
      <c r="T50" s="76"/>
    </row>
    <row r="51" spans="1:20" ht="18.75">
      <c r="A51" s="15" t="s">
        <v>374</v>
      </c>
      <c r="B51" s="16" t="s">
        <v>394</v>
      </c>
      <c r="C51" s="16" t="s">
        <v>14</v>
      </c>
      <c r="D51" s="17">
        <v>0</v>
      </c>
      <c r="E51" s="17">
        <v>0</v>
      </c>
      <c r="F51" s="17">
        <v>0</v>
      </c>
      <c r="G51" s="17">
        <v>731000</v>
      </c>
      <c r="H51" s="18" t="s">
        <v>11</v>
      </c>
      <c r="I51" s="37"/>
      <c r="J51" s="37"/>
      <c r="K51" s="37"/>
      <c r="L51" s="37"/>
      <c r="M51" s="37"/>
      <c r="T51" s="77" t="s">
        <v>591</v>
      </c>
    </row>
    <row r="52" spans="1:20" ht="18.75">
      <c r="A52" s="15" t="s">
        <v>374</v>
      </c>
      <c r="B52" s="16" t="s">
        <v>316</v>
      </c>
      <c r="C52" s="16" t="s">
        <v>14</v>
      </c>
      <c r="D52" s="17">
        <v>0</v>
      </c>
      <c r="E52" s="17">
        <v>0</v>
      </c>
      <c r="F52" s="17">
        <v>0</v>
      </c>
      <c r="G52" s="17">
        <v>3348000</v>
      </c>
      <c r="H52" s="18" t="s">
        <v>11</v>
      </c>
      <c r="I52" s="37"/>
      <c r="J52" s="37"/>
      <c r="K52" s="37"/>
      <c r="L52" s="37"/>
      <c r="M52" s="37"/>
      <c r="T52" s="76" t="s">
        <v>592</v>
      </c>
    </row>
    <row r="53" spans="1:20" ht="18.75">
      <c r="A53" s="15" t="s">
        <v>374</v>
      </c>
      <c r="B53" s="16" t="s">
        <v>317</v>
      </c>
      <c r="C53" s="16" t="s">
        <v>14</v>
      </c>
      <c r="D53" s="17">
        <v>0</v>
      </c>
      <c r="E53" s="17">
        <v>0</v>
      </c>
      <c r="F53" s="17">
        <v>0</v>
      </c>
      <c r="G53" s="17">
        <v>175000</v>
      </c>
      <c r="H53" s="18" t="s">
        <v>11</v>
      </c>
      <c r="I53" s="37"/>
      <c r="J53" s="37"/>
      <c r="K53" s="37"/>
      <c r="L53" s="37"/>
      <c r="M53" s="37"/>
      <c r="T53" s="76"/>
    </row>
    <row r="54" spans="1:20" ht="18.75">
      <c r="A54" s="15" t="s">
        <v>374</v>
      </c>
      <c r="B54" s="16" t="s">
        <v>395</v>
      </c>
      <c r="C54" s="16" t="s">
        <v>14</v>
      </c>
      <c r="D54" s="17">
        <v>0</v>
      </c>
      <c r="E54" s="17">
        <v>0</v>
      </c>
      <c r="F54" s="17">
        <v>0</v>
      </c>
      <c r="G54" s="17">
        <v>1100000</v>
      </c>
      <c r="H54" s="18" t="s">
        <v>11</v>
      </c>
      <c r="I54" s="37"/>
      <c r="J54" s="37"/>
      <c r="K54" s="37"/>
      <c r="L54" s="37"/>
      <c r="M54" s="37"/>
      <c r="T54" s="77" t="s">
        <v>593</v>
      </c>
    </row>
    <row r="55" spans="1:20" ht="18.75">
      <c r="A55" s="15" t="s">
        <v>374</v>
      </c>
      <c r="B55" s="16" t="s">
        <v>396</v>
      </c>
      <c r="C55" s="16" t="s">
        <v>14</v>
      </c>
      <c r="D55" s="17">
        <v>0</v>
      </c>
      <c r="E55" s="17">
        <v>0</v>
      </c>
      <c r="F55" s="17">
        <v>0</v>
      </c>
      <c r="G55" s="17">
        <v>556000</v>
      </c>
      <c r="H55" s="18" t="s">
        <v>11</v>
      </c>
      <c r="I55" s="37"/>
      <c r="J55" s="37"/>
      <c r="K55" s="37"/>
      <c r="L55" s="37"/>
      <c r="M55" s="37"/>
      <c r="T55" s="76" t="s">
        <v>594</v>
      </c>
    </row>
    <row r="56" spans="1:20" ht="18.75">
      <c r="A56" s="15" t="s">
        <v>374</v>
      </c>
      <c r="B56" s="16" t="s">
        <v>320</v>
      </c>
      <c r="C56" s="16" t="s">
        <v>14</v>
      </c>
      <c r="D56" s="17">
        <v>0</v>
      </c>
      <c r="E56" s="17">
        <v>0</v>
      </c>
      <c r="F56" s="17">
        <v>0</v>
      </c>
      <c r="G56" s="17">
        <v>618000</v>
      </c>
      <c r="H56" s="18" t="s">
        <v>11</v>
      </c>
      <c r="I56" s="37"/>
      <c r="J56" s="37"/>
      <c r="K56" s="37"/>
      <c r="L56" s="37"/>
      <c r="M56" s="37"/>
      <c r="T56" s="76"/>
    </row>
    <row r="57" spans="1:20">
      <c r="A57" s="15" t="s">
        <v>374</v>
      </c>
      <c r="B57" s="16" t="s">
        <v>321</v>
      </c>
      <c r="C57" s="16" t="s">
        <v>14</v>
      </c>
      <c r="D57" s="17">
        <v>0</v>
      </c>
      <c r="E57" s="17">
        <v>0</v>
      </c>
      <c r="F57" s="17">
        <v>0</v>
      </c>
      <c r="G57" s="17">
        <v>151000</v>
      </c>
      <c r="H57" s="18" t="s">
        <v>11</v>
      </c>
      <c r="I57" s="37"/>
      <c r="J57" s="37"/>
      <c r="K57" s="37"/>
      <c r="L57" s="37"/>
      <c r="M57" s="37"/>
    </row>
    <row r="58" spans="1:20">
      <c r="A58" s="15" t="s">
        <v>374</v>
      </c>
      <c r="B58" s="16" t="s">
        <v>322</v>
      </c>
      <c r="C58" s="16" t="s">
        <v>14</v>
      </c>
      <c r="D58" s="17">
        <v>0</v>
      </c>
      <c r="E58" s="17">
        <v>0</v>
      </c>
      <c r="F58" s="17">
        <v>0</v>
      </c>
      <c r="G58" s="17">
        <v>318000</v>
      </c>
      <c r="H58" s="18" t="s">
        <v>11</v>
      </c>
      <c r="I58" s="37"/>
      <c r="J58" s="37"/>
      <c r="K58" s="37"/>
      <c r="L58" s="37"/>
      <c r="M58" s="37"/>
    </row>
    <row r="59" spans="1:20">
      <c r="A59" s="15" t="s">
        <v>374</v>
      </c>
      <c r="B59" s="16" t="s">
        <v>397</v>
      </c>
      <c r="C59" s="16" t="s">
        <v>14</v>
      </c>
      <c r="D59" s="17">
        <v>0</v>
      </c>
      <c r="E59" s="17">
        <v>0</v>
      </c>
      <c r="F59" s="17">
        <v>0</v>
      </c>
      <c r="G59" s="17">
        <v>3637000</v>
      </c>
      <c r="H59" s="18" t="s">
        <v>11</v>
      </c>
      <c r="I59" s="37"/>
      <c r="J59" s="37"/>
      <c r="K59" s="37"/>
      <c r="L59" s="37"/>
      <c r="M59" s="37"/>
    </row>
    <row r="60" spans="1:20">
      <c r="A60" s="15" t="s">
        <v>374</v>
      </c>
      <c r="B60" s="16" t="s">
        <v>398</v>
      </c>
      <c r="C60" s="16" t="s">
        <v>14</v>
      </c>
      <c r="D60" s="17">
        <v>0</v>
      </c>
      <c r="E60" s="17">
        <v>0</v>
      </c>
      <c r="F60" s="17">
        <v>0</v>
      </c>
      <c r="G60" s="17">
        <v>15000</v>
      </c>
      <c r="H60" s="18" t="s">
        <v>11</v>
      </c>
      <c r="I60" s="37"/>
      <c r="J60" s="37"/>
      <c r="K60" s="37"/>
      <c r="L60" s="37"/>
      <c r="M60" s="37"/>
    </row>
    <row r="61" spans="1:20">
      <c r="A61" s="15" t="s">
        <v>374</v>
      </c>
      <c r="B61" s="16" t="s">
        <v>399</v>
      </c>
      <c r="C61" s="16" t="s">
        <v>14</v>
      </c>
      <c r="D61" s="17">
        <v>0</v>
      </c>
      <c r="E61" s="17">
        <v>0</v>
      </c>
      <c r="F61" s="17">
        <v>0</v>
      </c>
      <c r="G61" s="17">
        <v>1209000</v>
      </c>
      <c r="H61" s="18" t="s">
        <v>11</v>
      </c>
      <c r="I61" s="37"/>
      <c r="J61" s="37"/>
      <c r="K61" s="37"/>
      <c r="L61" s="37"/>
      <c r="M61" s="37"/>
    </row>
    <row r="62" spans="1:20">
      <c r="A62" s="15" t="s">
        <v>374</v>
      </c>
      <c r="B62" s="16" t="s">
        <v>325</v>
      </c>
      <c r="C62" s="16" t="s">
        <v>14</v>
      </c>
      <c r="D62" s="17">
        <v>0</v>
      </c>
      <c r="E62" s="17">
        <v>0</v>
      </c>
      <c r="F62" s="17">
        <v>0</v>
      </c>
      <c r="G62" s="17">
        <v>28000</v>
      </c>
      <c r="H62" s="18" t="s">
        <v>11</v>
      </c>
      <c r="I62" s="37"/>
      <c r="J62" s="37"/>
      <c r="K62" s="37"/>
      <c r="L62" s="37"/>
      <c r="M62" s="37"/>
    </row>
    <row r="63" spans="1:20">
      <c r="A63" s="15" t="s">
        <v>374</v>
      </c>
      <c r="B63" s="16" t="s">
        <v>400</v>
      </c>
      <c r="C63" s="16" t="s">
        <v>14</v>
      </c>
      <c r="D63" s="17">
        <v>0</v>
      </c>
      <c r="E63" s="17">
        <v>0</v>
      </c>
      <c r="F63" s="17">
        <v>0</v>
      </c>
      <c r="G63" s="17">
        <v>3100000</v>
      </c>
      <c r="H63" s="18" t="s">
        <v>11</v>
      </c>
      <c r="I63" s="37"/>
      <c r="J63" s="37"/>
      <c r="K63" s="37"/>
      <c r="L63" s="37"/>
      <c r="M63" s="37"/>
    </row>
    <row r="64" spans="1:20">
      <c r="A64" s="15" t="s">
        <v>374</v>
      </c>
      <c r="B64" s="16" t="s">
        <v>401</v>
      </c>
      <c r="C64" s="16" t="s">
        <v>14</v>
      </c>
      <c r="D64" s="17">
        <v>0</v>
      </c>
      <c r="E64" s="17">
        <v>0</v>
      </c>
      <c r="F64" s="17">
        <v>0</v>
      </c>
      <c r="G64" s="17">
        <v>270000</v>
      </c>
      <c r="H64" s="18" t="s">
        <v>11</v>
      </c>
      <c r="I64" s="37"/>
      <c r="J64" s="37"/>
      <c r="K64" s="37"/>
      <c r="L64" s="37"/>
      <c r="M64" s="37"/>
    </row>
    <row r="65" spans="1:13">
      <c r="A65" s="15" t="s">
        <v>374</v>
      </c>
      <c r="B65" s="16" t="s">
        <v>402</v>
      </c>
      <c r="C65" s="16" t="s">
        <v>14</v>
      </c>
      <c r="D65" s="17">
        <v>0</v>
      </c>
      <c r="E65" s="17">
        <v>0</v>
      </c>
      <c r="F65" s="17">
        <v>0</v>
      </c>
      <c r="G65" s="17">
        <v>12000</v>
      </c>
      <c r="H65" s="18" t="s">
        <v>11</v>
      </c>
      <c r="I65" s="37"/>
      <c r="J65" s="37"/>
      <c r="K65" s="37"/>
      <c r="L65" s="37"/>
      <c r="M65" s="37"/>
    </row>
    <row r="66" spans="1:13">
      <c r="A66" s="15" t="s">
        <v>374</v>
      </c>
      <c r="B66" s="16" t="s">
        <v>403</v>
      </c>
      <c r="C66" s="16" t="s">
        <v>14</v>
      </c>
      <c r="D66" s="17">
        <v>0</v>
      </c>
      <c r="E66" s="17">
        <v>0</v>
      </c>
      <c r="F66" s="17">
        <v>0</v>
      </c>
      <c r="G66" s="17">
        <v>108000</v>
      </c>
      <c r="H66" s="18" t="s">
        <v>11</v>
      </c>
      <c r="I66" s="37"/>
      <c r="J66" s="37"/>
      <c r="K66" s="37"/>
      <c r="L66" s="37"/>
      <c r="M66" s="37"/>
    </row>
    <row r="67" spans="1:13">
      <c r="A67" s="19" t="s">
        <v>374</v>
      </c>
      <c r="B67" s="20" t="s">
        <v>287</v>
      </c>
      <c r="C67" s="20" t="s">
        <v>14</v>
      </c>
      <c r="D67" s="21">
        <v>0</v>
      </c>
      <c r="E67" s="21">
        <v>0</v>
      </c>
      <c r="F67" s="21">
        <v>0</v>
      </c>
      <c r="G67" s="21">
        <v>64000</v>
      </c>
      <c r="H67" s="22" t="s">
        <v>11</v>
      </c>
      <c r="I67" s="37"/>
      <c r="J67" s="37"/>
      <c r="K67" s="37"/>
      <c r="L67" s="37"/>
      <c r="M67" s="37"/>
    </row>
    <row r="68" spans="1:13" s="2" customFormat="1">
      <c r="A68" s="5" t="s">
        <v>404</v>
      </c>
      <c r="B68" s="5" t="s">
        <v>405</v>
      </c>
      <c r="C68" s="5" t="s">
        <v>51</v>
      </c>
      <c r="D68" s="6">
        <v>6368001</v>
      </c>
      <c r="E68" s="6">
        <v>0</v>
      </c>
      <c r="F68" s="6">
        <v>6368001</v>
      </c>
      <c r="G68" s="6">
        <v>0</v>
      </c>
      <c r="H68" s="6" t="s">
        <v>11</v>
      </c>
    </row>
    <row r="69" spans="1:13">
      <c r="A69" s="11" t="s">
        <v>404</v>
      </c>
      <c r="B69" s="12" t="s">
        <v>406</v>
      </c>
      <c r="C69" s="12" t="s">
        <v>51</v>
      </c>
      <c r="D69" s="13">
        <v>0</v>
      </c>
      <c r="E69" s="13">
        <v>0</v>
      </c>
      <c r="F69" s="13">
        <v>0</v>
      </c>
      <c r="G69" s="13">
        <v>136000</v>
      </c>
      <c r="H69" s="40" t="s">
        <v>11</v>
      </c>
    </row>
    <row r="70" spans="1:13">
      <c r="A70" s="19" t="s">
        <v>404</v>
      </c>
      <c r="B70" s="20" t="s">
        <v>407</v>
      </c>
      <c r="C70" s="20" t="s">
        <v>51</v>
      </c>
      <c r="D70" s="21">
        <v>0</v>
      </c>
      <c r="E70" s="21">
        <v>0</v>
      </c>
      <c r="F70" s="21">
        <v>0</v>
      </c>
      <c r="G70" s="21">
        <v>6232000</v>
      </c>
      <c r="H70" s="41" t="s">
        <v>11</v>
      </c>
    </row>
    <row r="71" spans="1:13" s="2" customFormat="1">
      <c r="A71" s="5" t="s">
        <v>408</v>
      </c>
      <c r="B71" s="5" t="s">
        <v>409</v>
      </c>
      <c r="C71" s="5" t="s">
        <v>410</v>
      </c>
      <c r="D71" s="6">
        <v>26378001</v>
      </c>
      <c r="E71" s="6">
        <v>0</v>
      </c>
      <c r="F71" s="6">
        <v>26378001</v>
      </c>
      <c r="G71" s="6">
        <v>0</v>
      </c>
      <c r="H71" s="6" t="s">
        <v>11</v>
      </c>
    </row>
    <row r="72" spans="1:13">
      <c r="A72" s="11" t="s">
        <v>408</v>
      </c>
      <c r="B72" s="12" t="s">
        <v>411</v>
      </c>
      <c r="C72" s="12" t="s">
        <v>410</v>
      </c>
      <c r="D72" s="13">
        <v>0</v>
      </c>
      <c r="E72" s="13">
        <v>0</v>
      </c>
      <c r="F72" s="13">
        <v>0</v>
      </c>
      <c r="G72" s="13">
        <v>1310000</v>
      </c>
      <c r="H72" s="40" t="s">
        <v>11</v>
      </c>
    </row>
    <row r="73" spans="1:13">
      <c r="A73" s="15" t="s">
        <v>408</v>
      </c>
      <c r="B73" s="16" t="s">
        <v>412</v>
      </c>
      <c r="C73" s="16" t="s">
        <v>410</v>
      </c>
      <c r="D73" s="17">
        <v>0</v>
      </c>
      <c r="E73" s="17">
        <v>0</v>
      </c>
      <c r="F73" s="17">
        <v>0</v>
      </c>
      <c r="G73" s="17">
        <v>1500000</v>
      </c>
      <c r="H73" s="42" t="s">
        <v>11</v>
      </c>
    </row>
    <row r="74" spans="1:13">
      <c r="A74" s="15" t="s">
        <v>408</v>
      </c>
      <c r="B74" s="16" t="s">
        <v>413</v>
      </c>
      <c r="C74" s="16" t="s">
        <v>410</v>
      </c>
      <c r="D74" s="17">
        <v>0</v>
      </c>
      <c r="E74" s="17">
        <v>0</v>
      </c>
      <c r="F74" s="17">
        <v>0</v>
      </c>
      <c r="G74" s="17">
        <v>1280000</v>
      </c>
      <c r="H74" s="42" t="s">
        <v>11</v>
      </c>
    </row>
    <row r="75" spans="1:13">
      <c r="A75" s="15" t="s">
        <v>408</v>
      </c>
      <c r="B75" s="16" t="s">
        <v>414</v>
      </c>
      <c r="C75" s="16" t="s">
        <v>410</v>
      </c>
      <c r="D75" s="17">
        <v>0</v>
      </c>
      <c r="E75" s="17">
        <v>0</v>
      </c>
      <c r="F75" s="17">
        <v>0</v>
      </c>
      <c r="G75" s="17">
        <v>1585000</v>
      </c>
      <c r="H75" s="42" t="s">
        <v>11</v>
      </c>
    </row>
    <row r="76" spans="1:13">
      <c r="A76" s="15" t="s">
        <v>408</v>
      </c>
      <c r="B76" s="16" t="s">
        <v>415</v>
      </c>
      <c r="C76" s="16" t="s">
        <v>410</v>
      </c>
      <c r="D76" s="17">
        <v>0</v>
      </c>
      <c r="E76" s="17">
        <v>0</v>
      </c>
      <c r="F76" s="17">
        <v>0</v>
      </c>
      <c r="G76" s="17">
        <v>3208000</v>
      </c>
      <c r="H76" s="42" t="s">
        <v>11</v>
      </c>
    </row>
    <row r="77" spans="1:13">
      <c r="A77" s="15" t="s">
        <v>408</v>
      </c>
      <c r="B77" s="16" t="s">
        <v>416</v>
      </c>
      <c r="C77" s="16" t="s">
        <v>410</v>
      </c>
      <c r="D77" s="17">
        <v>0</v>
      </c>
      <c r="E77" s="17">
        <v>0</v>
      </c>
      <c r="F77" s="17">
        <v>0</v>
      </c>
      <c r="G77" s="17">
        <v>450000</v>
      </c>
      <c r="H77" s="42" t="s">
        <v>11</v>
      </c>
    </row>
    <row r="78" spans="1:13">
      <c r="A78" s="15" t="s">
        <v>408</v>
      </c>
      <c r="B78" s="16" t="s">
        <v>417</v>
      </c>
      <c r="C78" s="16" t="s">
        <v>410</v>
      </c>
      <c r="D78" s="17">
        <v>0</v>
      </c>
      <c r="E78" s="17">
        <v>0</v>
      </c>
      <c r="F78" s="17">
        <v>0</v>
      </c>
      <c r="G78" s="17">
        <v>300000</v>
      </c>
      <c r="H78" s="42" t="s">
        <v>11</v>
      </c>
    </row>
    <row r="79" spans="1:13">
      <c r="A79" s="15" t="s">
        <v>408</v>
      </c>
      <c r="B79" s="16" t="s">
        <v>418</v>
      </c>
      <c r="C79" s="16" t="s">
        <v>410</v>
      </c>
      <c r="D79" s="17">
        <v>0</v>
      </c>
      <c r="E79" s="17">
        <v>0</v>
      </c>
      <c r="F79" s="17">
        <v>0</v>
      </c>
      <c r="G79" s="17">
        <v>1027000</v>
      </c>
      <c r="H79" s="42" t="s">
        <v>11</v>
      </c>
    </row>
    <row r="80" spans="1:13">
      <c r="A80" s="15" t="s">
        <v>408</v>
      </c>
      <c r="B80" s="16" t="s">
        <v>419</v>
      </c>
      <c r="C80" s="16" t="s">
        <v>410</v>
      </c>
      <c r="D80" s="17">
        <v>0</v>
      </c>
      <c r="E80" s="17">
        <v>0</v>
      </c>
      <c r="F80" s="17">
        <v>0</v>
      </c>
      <c r="G80" s="17">
        <v>1500000</v>
      </c>
      <c r="H80" s="42" t="s">
        <v>11</v>
      </c>
    </row>
    <row r="81" spans="1:8">
      <c r="A81" s="15" t="s">
        <v>408</v>
      </c>
      <c r="B81" s="16" t="s">
        <v>420</v>
      </c>
      <c r="C81" s="16" t="s">
        <v>410</v>
      </c>
      <c r="D81" s="17">
        <v>0</v>
      </c>
      <c r="E81" s="17">
        <v>0</v>
      </c>
      <c r="F81" s="17">
        <v>0</v>
      </c>
      <c r="G81" s="17">
        <v>2120000</v>
      </c>
      <c r="H81" s="42" t="s">
        <v>11</v>
      </c>
    </row>
    <row r="82" spans="1:8">
      <c r="A82" s="15" t="s">
        <v>408</v>
      </c>
      <c r="B82" s="16" t="s">
        <v>421</v>
      </c>
      <c r="C82" s="16" t="s">
        <v>410</v>
      </c>
      <c r="D82" s="17">
        <v>0</v>
      </c>
      <c r="E82" s="17">
        <v>0</v>
      </c>
      <c r="F82" s="17">
        <v>0</v>
      </c>
      <c r="G82" s="17">
        <v>2004000</v>
      </c>
      <c r="H82" s="42" t="s">
        <v>11</v>
      </c>
    </row>
    <row r="83" spans="1:8">
      <c r="A83" s="15" t="s">
        <v>408</v>
      </c>
      <c r="B83" s="16" t="s">
        <v>422</v>
      </c>
      <c r="C83" s="16" t="s">
        <v>410</v>
      </c>
      <c r="D83" s="17">
        <v>0</v>
      </c>
      <c r="E83" s="17">
        <v>0</v>
      </c>
      <c r="F83" s="17">
        <v>0</v>
      </c>
      <c r="G83" s="17">
        <v>2690000</v>
      </c>
      <c r="H83" s="42" t="s">
        <v>11</v>
      </c>
    </row>
    <row r="84" spans="1:8">
      <c r="A84" s="15" t="s">
        <v>408</v>
      </c>
      <c r="B84" s="16" t="s">
        <v>423</v>
      </c>
      <c r="C84" s="16" t="s">
        <v>410</v>
      </c>
      <c r="D84" s="17">
        <v>0</v>
      </c>
      <c r="E84" s="17">
        <v>0</v>
      </c>
      <c r="F84" s="17">
        <v>0</v>
      </c>
      <c r="G84" s="17">
        <v>2815000</v>
      </c>
      <c r="H84" s="42" t="s">
        <v>11</v>
      </c>
    </row>
    <row r="85" spans="1:8">
      <c r="A85" s="15" t="s">
        <v>408</v>
      </c>
      <c r="B85" s="16" t="s">
        <v>424</v>
      </c>
      <c r="C85" s="16" t="s">
        <v>410</v>
      </c>
      <c r="D85" s="17">
        <v>0</v>
      </c>
      <c r="E85" s="17">
        <v>0</v>
      </c>
      <c r="F85" s="17">
        <v>0</v>
      </c>
      <c r="G85" s="17">
        <v>300000</v>
      </c>
      <c r="H85" s="42" t="s">
        <v>11</v>
      </c>
    </row>
    <row r="86" spans="1:8">
      <c r="A86" s="15" t="s">
        <v>408</v>
      </c>
      <c r="B86" s="16" t="s">
        <v>425</v>
      </c>
      <c r="C86" s="16" t="s">
        <v>410</v>
      </c>
      <c r="D86" s="17">
        <v>0</v>
      </c>
      <c r="E86" s="17">
        <v>0</v>
      </c>
      <c r="F86" s="17">
        <v>0</v>
      </c>
      <c r="G86" s="17">
        <v>2134000</v>
      </c>
      <c r="H86" s="42" t="s">
        <v>11</v>
      </c>
    </row>
    <row r="87" spans="1:8">
      <c r="A87" s="19" t="s">
        <v>408</v>
      </c>
      <c r="B87" s="20" t="s">
        <v>426</v>
      </c>
      <c r="C87" s="20" t="s">
        <v>410</v>
      </c>
      <c r="D87" s="21">
        <v>0</v>
      </c>
      <c r="E87" s="21">
        <v>0</v>
      </c>
      <c r="F87" s="21">
        <v>0</v>
      </c>
      <c r="G87" s="21">
        <v>2155000</v>
      </c>
      <c r="H87" s="41" t="s">
        <v>11</v>
      </c>
    </row>
    <row r="88" spans="1:8" ht="15.75">
      <c r="A88" s="64" t="s">
        <v>373</v>
      </c>
      <c r="B88" s="64"/>
      <c r="C88" s="64"/>
      <c r="D88" s="43">
        <f>SUM(D4,D68,D71,)</f>
        <v>88126903</v>
      </c>
      <c r="E88" s="43">
        <f t="shared" ref="E88:F88" si="0">SUM(E4,E68,E71,)</f>
        <v>0</v>
      </c>
      <c r="F88" s="43">
        <f t="shared" si="0"/>
        <v>88126903</v>
      </c>
      <c r="G88" s="44"/>
      <c r="H88" s="44"/>
    </row>
  </sheetData>
  <mergeCells count="2">
    <mergeCell ref="A88:C88"/>
    <mergeCell ref="B1:F1"/>
  </mergeCells>
  <pageMargins left="0.7" right="0.7" top="0.75" bottom="0.75" header="0.3" footer="0.3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8"/>
  <sheetViews>
    <sheetView view="pageBreakPreview" zoomScale="60" zoomScaleNormal="100" workbookViewId="0">
      <selection sqref="A1:XFD2"/>
    </sheetView>
  </sheetViews>
  <sheetFormatPr defaultRowHeight="15"/>
  <cols>
    <col min="2" max="2" width="43.140625" customWidth="1"/>
    <col min="3" max="3" width="54.85546875" customWidth="1"/>
    <col min="4" max="4" width="18" customWidth="1"/>
    <col min="5" max="5" width="12.140625" customWidth="1"/>
    <col min="6" max="6" width="16.42578125" customWidth="1"/>
  </cols>
  <sheetData>
    <row r="1" spans="1:8">
      <c r="A1" s="38"/>
      <c r="B1" s="68" t="s">
        <v>431</v>
      </c>
      <c r="C1" s="68"/>
      <c r="D1" s="68"/>
      <c r="E1" s="68"/>
      <c r="F1" s="68"/>
      <c r="G1" s="38"/>
      <c r="H1" s="38"/>
    </row>
    <row r="2" spans="1:8">
      <c r="A2" s="38"/>
      <c r="B2" s="68" t="s">
        <v>433</v>
      </c>
      <c r="C2" s="68"/>
      <c r="D2" s="68"/>
      <c r="E2" s="68"/>
      <c r="F2" s="68"/>
      <c r="G2" s="38"/>
      <c r="H2" s="38"/>
    </row>
    <row r="3" spans="1:8">
      <c r="A3" s="38"/>
      <c r="B3" s="38"/>
      <c r="C3" s="38"/>
      <c r="D3" s="38"/>
      <c r="E3" s="38"/>
      <c r="F3" s="38"/>
      <c r="G3" s="38"/>
      <c r="H3" s="38"/>
    </row>
    <row r="4" spans="1:8" ht="15.75">
      <c r="A4" s="55" t="s">
        <v>0</v>
      </c>
      <c r="B4" s="55" t="s">
        <v>1</v>
      </c>
      <c r="C4" s="55" t="s">
        <v>2</v>
      </c>
      <c r="D4" s="55" t="s">
        <v>3</v>
      </c>
      <c r="E4" s="55" t="s">
        <v>4</v>
      </c>
      <c r="F4" s="55" t="s">
        <v>5</v>
      </c>
      <c r="G4" s="55" t="s">
        <v>7</v>
      </c>
      <c r="H4" s="57"/>
    </row>
    <row r="5" spans="1:8">
      <c r="A5" s="8" t="s">
        <v>434</v>
      </c>
      <c r="B5" s="8" t="s">
        <v>435</v>
      </c>
      <c r="C5" s="8" t="s">
        <v>436</v>
      </c>
      <c r="D5" s="7">
        <v>176300</v>
      </c>
      <c r="E5" s="7">
        <v>169914</v>
      </c>
      <c r="F5" s="7">
        <v>6386</v>
      </c>
      <c r="G5" s="8" t="s">
        <v>11</v>
      </c>
      <c r="H5" s="38"/>
    </row>
    <row r="6" spans="1:8">
      <c r="A6" s="8" t="s">
        <v>437</v>
      </c>
      <c r="B6" s="8" t="s">
        <v>438</v>
      </c>
      <c r="C6" s="8" t="s">
        <v>436</v>
      </c>
      <c r="D6" s="7">
        <v>290600</v>
      </c>
      <c r="E6" s="7">
        <v>276137</v>
      </c>
      <c r="F6" s="7">
        <v>14463</v>
      </c>
      <c r="G6" s="8" t="s">
        <v>11</v>
      </c>
      <c r="H6" s="38"/>
    </row>
    <row r="7" spans="1:8">
      <c r="A7" s="8" t="s">
        <v>439</v>
      </c>
      <c r="B7" s="8" t="s">
        <v>440</v>
      </c>
      <c r="C7" s="8" t="s">
        <v>436</v>
      </c>
      <c r="D7" s="7">
        <v>58976</v>
      </c>
      <c r="E7" s="7">
        <v>29542</v>
      </c>
      <c r="F7" s="7">
        <v>29434</v>
      </c>
      <c r="G7" s="8" t="s">
        <v>11</v>
      </c>
      <c r="H7" s="38"/>
    </row>
    <row r="8" spans="1:8">
      <c r="A8" s="8" t="s">
        <v>441</v>
      </c>
      <c r="B8" s="8" t="s">
        <v>442</v>
      </c>
      <c r="C8" s="8" t="s">
        <v>443</v>
      </c>
      <c r="D8" s="7">
        <v>188300</v>
      </c>
      <c r="E8" s="7">
        <v>181435</v>
      </c>
      <c r="F8" s="7">
        <v>6865</v>
      </c>
      <c r="G8" s="8" t="s">
        <v>11</v>
      </c>
      <c r="H8" s="38"/>
    </row>
    <row r="9" spans="1:8">
      <c r="A9" s="8" t="s">
        <v>444</v>
      </c>
      <c r="B9" s="8" t="s">
        <v>445</v>
      </c>
      <c r="C9" s="8" t="s">
        <v>443</v>
      </c>
      <c r="D9" s="7">
        <v>83600</v>
      </c>
      <c r="E9" s="7">
        <v>72328</v>
      </c>
      <c r="F9" s="7">
        <v>11272</v>
      </c>
      <c r="G9" s="8" t="s">
        <v>11</v>
      </c>
      <c r="H9" s="38"/>
    </row>
    <row r="10" spans="1:8">
      <c r="A10" s="8" t="s">
        <v>446</v>
      </c>
      <c r="B10" s="8" t="s">
        <v>447</v>
      </c>
      <c r="C10" s="8" t="s">
        <v>443</v>
      </c>
      <c r="D10" s="7">
        <v>680000</v>
      </c>
      <c r="E10" s="7">
        <v>419523</v>
      </c>
      <c r="F10" s="7">
        <v>260477</v>
      </c>
      <c r="G10" s="8" t="s">
        <v>11</v>
      </c>
      <c r="H10" s="38"/>
    </row>
    <row r="11" spans="1:8">
      <c r="A11" s="8" t="s">
        <v>448</v>
      </c>
      <c r="B11" s="8" t="s">
        <v>449</v>
      </c>
      <c r="C11" s="8" t="s">
        <v>443</v>
      </c>
      <c r="D11" s="7">
        <v>230700</v>
      </c>
      <c r="E11" s="7">
        <v>136282</v>
      </c>
      <c r="F11" s="7">
        <v>94418</v>
      </c>
      <c r="G11" s="8" t="s">
        <v>11</v>
      </c>
      <c r="H11" s="38"/>
    </row>
    <row r="12" spans="1:8">
      <c r="A12" s="8" t="s">
        <v>450</v>
      </c>
      <c r="B12" s="8" t="s">
        <v>451</v>
      </c>
      <c r="C12" s="8" t="s">
        <v>443</v>
      </c>
      <c r="D12" s="7">
        <v>139900</v>
      </c>
      <c r="E12" s="7">
        <v>72716</v>
      </c>
      <c r="F12" s="7">
        <v>67184</v>
      </c>
      <c r="G12" s="8" t="s">
        <v>11</v>
      </c>
      <c r="H12" s="38"/>
    </row>
    <row r="13" spans="1:8">
      <c r="A13" s="8" t="s">
        <v>452</v>
      </c>
      <c r="B13" s="8" t="s">
        <v>453</v>
      </c>
      <c r="C13" s="8" t="s">
        <v>443</v>
      </c>
      <c r="D13" s="7">
        <v>51080</v>
      </c>
      <c r="E13" s="7">
        <v>17899</v>
      </c>
      <c r="F13" s="7">
        <v>33181</v>
      </c>
      <c r="G13" s="8" t="s">
        <v>11</v>
      </c>
      <c r="H13" s="38"/>
    </row>
    <row r="14" spans="1:8">
      <c r="A14" s="8" t="s">
        <v>454</v>
      </c>
      <c r="B14" s="8" t="s">
        <v>455</v>
      </c>
      <c r="C14" s="8" t="s">
        <v>443</v>
      </c>
      <c r="D14" s="7">
        <v>75000</v>
      </c>
      <c r="E14" s="7">
        <v>26279</v>
      </c>
      <c r="F14" s="7">
        <v>48721</v>
      </c>
      <c r="G14" s="8" t="s">
        <v>11</v>
      </c>
      <c r="H14" s="38"/>
    </row>
    <row r="15" spans="1:8">
      <c r="A15" s="8" t="s">
        <v>456</v>
      </c>
      <c r="B15" s="8" t="s">
        <v>449</v>
      </c>
      <c r="C15" s="8" t="s">
        <v>443</v>
      </c>
      <c r="D15" s="7">
        <v>75236</v>
      </c>
      <c r="E15" s="7">
        <v>17904</v>
      </c>
      <c r="F15" s="7">
        <v>57332</v>
      </c>
      <c r="G15" s="8" t="s">
        <v>11</v>
      </c>
      <c r="H15" s="38"/>
    </row>
    <row r="16" spans="1:8">
      <c r="A16" s="8" t="s">
        <v>457</v>
      </c>
      <c r="B16" s="8" t="s">
        <v>458</v>
      </c>
      <c r="C16" s="8" t="s">
        <v>443</v>
      </c>
      <c r="D16" s="7">
        <v>118110</v>
      </c>
      <c r="E16" s="7">
        <v>27638</v>
      </c>
      <c r="F16" s="7">
        <v>90472</v>
      </c>
      <c r="G16" s="8" t="s">
        <v>11</v>
      </c>
      <c r="H16" s="38"/>
    </row>
    <row r="17" spans="1:8">
      <c r="A17" s="8" t="s">
        <v>459</v>
      </c>
      <c r="B17" s="8" t="s">
        <v>460</v>
      </c>
      <c r="C17" s="8" t="s">
        <v>443</v>
      </c>
      <c r="D17" s="7">
        <v>209362</v>
      </c>
      <c r="E17" s="7">
        <v>48490</v>
      </c>
      <c r="F17" s="7">
        <v>160872</v>
      </c>
      <c r="G17" s="8" t="s">
        <v>11</v>
      </c>
      <c r="H17" s="38"/>
    </row>
    <row r="18" spans="1:8">
      <c r="A18" s="8" t="s">
        <v>461</v>
      </c>
      <c r="B18" s="8" t="s">
        <v>462</v>
      </c>
      <c r="C18" s="8" t="s">
        <v>463</v>
      </c>
      <c r="D18" s="7">
        <v>505750</v>
      </c>
      <c r="E18" s="7">
        <v>505750</v>
      </c>
      <c r="F18" s="7">
        <v>0</v>
      </c>
      <c r="G18" s="8" t="s">
        <v>11</v>
      </c>
      <c r="H18" s="38"/>
    </row>
    <row r="19" spans="1:8">
      <c r="A19" s="8" t="s">
        <v>464</v>
      </c>
      <c r="B19" s="8" t="s">
        <v>465</v>
      </c>
      <c r="C19" s="8" t="s">
        <v>463</v>
      </c>
      <c r="D19" s="7">
        <v>124000</v>
      </c>
      <c r="E19" s="7">
        <v>124000</v>
      </c>
      <c r="F19" s="7">
        <v>0</v>
      </c>
      <c r="G19" s="8" t="s">
        <v>11</v>
      </c>
      <c r="H19" s="38"/>
    </row>
    <row r="20" spans="1:8">
      <c r="A20" s="8" t="s">
        <v>466</v>
      </c>
      <c r="B20" s="8" t="s">
        <v>467</v>
      </c>
      <c r="C20" s="8" t="s">
        <v>463</v>
      </c>
      <c r="D20" s="7">
        <v>153700</v>
      </c>
      <c r="E20" s="7">
        <v>153700</v>
      </c>
      <c r="F20" s="7">
        <v>0</v>
      </c>
      <c r="G20" s="8" t="s">
        <v>11</v>
      </c>
      <c r="H20" s="38"/>
    </row>
    <row r="21" spans="1:8">
      <c r="A21" s="8" t="s">
        <v>468</v>
      </c>
      <c r="B21" s="8" t="s">
        <v>469</v>
      </c>
      <c r="C21" s="8" t="s">
        <v>463</v>
      </c>
      <c r="D21" s="7">
        <v>144510</v>
      </c>
      <c r="E21" s="7">
        <v>144510</v>
      </c>
      <c r="F21" s="7">
        <v>0</v>
      </c>
      <c r="G21" s="8" t="s">
        <v>11</v>
      </c>
      <c r="H21" s="38"/>
    </row>
    <row r="22" spans="1:8">
      <c r="A22" s="8" t="s">
        <v>470</v>
      </c>
      <c r="B22" s="8" t="s">
        <v>471</v>
      </c>
      <c r="C22" s="8" t="s">
        <v>463</v>
      </c>
      <c r="D22" s="7">
        <v>125000</v>
      </c>
      <c r="E22" s="7">
        <v>125000</v>
      </c>
      <c r="F22" s="7">
        <v>0</v>
      </c>
      <c r="G22" s="8" t="s">
        <v>11</v>
      </c>
      <c r="H22" s="38"/>
    </row>
    <row r="23" spans="1:8">
      <c r="A23" s="8" t="s">
        <v>472</v>
      </c>
      <c r="B23" s="8" t="s">
        <v>471</v>
      </c>
      <c r="C23" s="8" t="s">
        <v>463</v>
      </c>
      <c r="D23" s="7">
        <v>133125</v>
      </c>
      <c r="E23" s="7">
        <v>133125</v>
      </c>
      <c r="F23" s="7">
        <v>0</v>
      </c>
      <c r="G23" s="8" t="s">
        <v>11</v>
      </c>
      <c r="H23" s="38"/>
    </row>
    <row r="24" spans="1:8">
      <c r="A24" s="8" t="s">
        <v>473</v>
      </c>
      <c r="B24" s="8" t="s">
        <v>474</v>
      </c>
      <c r="C24" s="8" t="s">
        <v>463</v>
      </c>
      <c r="D24" s="7">
        <v>98000</v>
      </c>
      <c r="E24" s="7">
        <v>98000</v>
      </c>
      <c r="F24" s="7">
        <v>0</v>
      </c>
      <c r="G24" s="8" t="s">
        <v>11</v>
      </c>
      <c r="H24" s="38"/>
    </row>
    <row r="25" spans="1:8">
      <c r="A25" s="8" t="s">
        <v>475</v>
      </c>
      <c r="B25" s="8" t="s">
        <v>476</v>
      </c>
      <c r="C25" s="8" t="s">
        <v>463</v>
      </c>
      <c r="D25" s="7">
        <v>130880</v>
      </c>
      <c r="E25" s="7">
        <v>130880</v>
      </c>
      <c r="F25" s="7">
        <v>0</v>
      </c>
      <c r="G25" s="8" t="s">
        <v>11</v>
      </c>
      <c r="H25" s="38"/>
    </row>
    <row r="26" spans="1:8">
      <c r="A26" s="8" t="s">
        <v>477</v>
      </c>
      <c r="B26" s="8" t="s">
        <v>478</v>
      </c>
      <c r="C26" s="8" t="s">
        <v>463</v>
      </c>
      <c r="D26" s="7">
        <v>112500</v>
      </c>
      <c r="E26" s="7">
        <v>112500</v>
      </c>
      <c r="F26" s="7">
        <v>0</v>
      </c>
      <c r="G26" s="8" t="s">
        <v>11</v>
      </c>
      <c r="H26" s="38"/>
    </row>
    <row r="27" spans="1:8">
      <c r="A27" s="8" t="s">
        <v>479</v>
      </c>
      <c r="B27" s="8" t="s">
        <v>480</v>
      </c>
      <c r="C27" s="8" t="s">
        <v>463</v>
      </c>
      <c r="D27" s="7">
        <v>625000</v>
      </c>
      <c r="E27" s="7">
        <v>625000</v>
      </c>
      <c r="F27" s="7">
        <v>0</v>
      </c>
      <c r="G27" s="8" t="s">
        <v>11</v>
      </c>
      <c r="H27" s="38"/>
    </row>
    <row r="28" spans="1:8">
      <c r="A28" s="8" t="s">
        <v>481</v>
      </c>
      <c r="B28" s="8" t="s">
        <v>476</v>
      </c>
      <c r="C28" s="8" t="s">
        <v>463</v>
      </c>
      <c r="D28" s="7">
        <v>87500</v>
      </c>
      <c r="E28" s="7">
        <v>87500</v>
      </c>
      <c r="F28" s="7">
        <v>0</v>
      </c>
      <c r="G28" s="8" t="s">
        <v>11</v>
      </c>
      <c r="H28" s="38"/>
    </row>
    <row r="29" spans="1:8">
      <c r="A29" s="8" t="s">
        <v>482</v>
      </c>
      <c r="B29" s="8" t="s">
        <v>474</v>
      </c>
      <c r="C29" s="8" t="s">
        <v>463</v>
      </c>
      <c r="D29" s="7">
        <v>36000</v>
      </c>
      <c r="E29" s="7">
        <v>36000</v>
      </c>
      <c r="F29" s="7">
        <v>0</v>
      </c>
      <c r="G29" s="8" t="s">
        <v>11</v>
      </c>
      <c r="H29" s="38"/>
    </row>
    <row r="30" spans="1:8">
      <c r="A30" s="8" t="s">
        <v>483</v>
      </c>
      <c r="B30" s="8" t="s">
        <v>474</v>
      </c>
      <c r="C30" s="8" t="s">
        <v>463</v>
      </c>
      <c r="D30" s="7">
        <v>31120</v>
      </c>
      <c r="E30" s="7">
        <v>31120</v>
      </c>
      <c r="F30" s="7">
        <v>0</v>
      </c>
      <c r="G30" s="8" t="s">
        <v>11</v>
      </c>
      <c r="H30" s="38"/>
    </row>
    <row r="31" spans="1:8">
      <c r="A31" s="8" t="s">
        <v>484</v>
      </c>
      <c r="B31" s="8" t="s">
        <v>485</v>
      </c>
      <c r="C31" s="8" t="s">
        <v>463</v>
      </c>
      <c r="D31" s="7">
        <v>23120</v>
      </c>
      <c r="E31" s="7">
        <v>23120</v>
      </c>
      <c r="F31" s="7">
        <v>0</v>
      </c>
      <c r="G31" s="8" t="s">
        <v>11</v>
      </c>
      <c r="H31" s="38"/>
    </row>
    <row r="32" spans="1:8">
      <c r="A32" s="8" t="s">
        <v>486</v>
      </c>
      <c r="B32" s="8" t="s">
        <v>485</v>
      </c>
      <c r="C32" s="8" t="s">
        <v>463</v>
      </c>
      <c r="D32" s="7">
        <v>30800</v>
      </c>
      <c r="E32" s="7">
        <v>30800</v>
      </c>
      <c r="F32" s="7">
        <v>0</v>
      </c>
      <c r="G32" s="8" t="s">
        <v>11</v>
      </c>
      <c r="H32" s="38"/>
    </row>
    <row r="33" spans="1:8">
      <c r="A33" s="8" t="s">
        <v>487</v>
      </c>
      <c r="B33" s="8" t="s">
        <v>471</v>
      </c>
      <c r="C33" s="8" t="s">
        <v>463</v>
      </c>
      <c r="D33" s="7">
        <v>119800</v>
      </c>
      <c r="E33" s="7">
        <v>119800</v>
      </c>
      <c r="F33" s="7">
        <v>0</v>
      </c>
      <c r="G33" s="8" t="s">
        <v>11</v>
      </c>
      <c r="H33" s="38"/>
    </row>
    <row r="34" spans="1:8">
      <c r="A34" s="8" t="s">
        <v>488</v>
      </c>
      <c r="B34" s="8" t="s">
        <v>485</v>
      </c>
      <c r="C34" s="8" t="s">
        <v>463</v>
      </c>
      <c r="D34" s="7">
        <v>84612</v>
      </c>
      <c r="E34" s="7">
        <v>84612</v>
      </c>
      <c r="F34" s="7">
        <v>0</v>
      </c>
      <c r="G34" s="8" t="s">
        <v>11</v>
      </c>
      <c r="H34" s="38"/>
    </row>
    <row r="35" spans="1:8">
      <c r="A35" s="8" t="s">
        <v>489</v>
      </c>
      <c r="B35" s="8" t="s">
        <v>471</v>
      </c>
      <c r="C35" s="8" t="s">
        <v>463</v>
      </c>
      <c r="D35" s="7">
        <v>95812</v>
      </c>
      <c r="E35" s="7">
        <v>95812</v>
      </c>
      <c r="F35" s="7">
        <v>0</v>
      </c>
      <c r="G35" s="8" t="s">
        <v>11</v>
      </c>
      <c r="H35" s="38"/>
    </row>
    <row r="36" spans="1:8">
      <c r="A36" s="8" t="s">
        <v>490</v>
      </c>
      <c r="B36" s="8" t="s">
        <v>491</v>
      </c>
      <c r="C36" s="8" t="s">
        <v>463</v>
      </c>
      <c r="D36" s="7">
        <v>100000</v>
      </c>
      <c r="E36" s="7">
        <v>100000</v>
      </c>
      <c r="F36" s="7">
        <v>0</v>
      </c>
      <c r="G36" s="8" t="s">
        <v>11</v>
      </c>
      <c r="H36" s="38"/>
    </row>
    <row r="37" spans="1:8">
      <c r="A37" s="8" t="s">
        <v>492</v>
      </c>
      <c r="B37" s="8" t="s">
        <v>491</v>
      </c>
      <c r="C37" s="8" t="s">
        <v>463</v>
      </c>
      <c r="D37" s="7">
        <v>305000</v>
      </c>
      <c r="E37" s="7">
        <v>305000</v>
      </c>
      <c r="F37" s="7">
        <v>0</v>
      </c>
      <c r="G37" s="8" t="s">
        <v>11</v>
      </c>
      <c r="H37" s="38"/>
    </row>
    <row r="38" spans="1:8">
      <c r="A38" s="8" t="s">
        <v>493</v>
      </c>
      <c r="B38" s="8" t="s">
        <v>471</v>
      </c>
      <c r="C38" s="8" t="s">
        <v>463</v>
      </c>
      <c r="D38" s="7">
        <v>136000</v>
      </c>
      <c r="E38" s="7">
        <v>136000</v>
      </c>
      <c r="F38" s="7">
        <v>0</v>
      </c>
      <c r="G38" s="8" t="s">
        <v>11</v>
      </c>
      <c r="H38" s="38"/>
    </row>
    <row r="39" spans="1:8">
      <c r="A39" s="8" t="s">
        <v>494</v>
      </c>
      <c r="B39" s="8" t="s">
        <v>495</v>
      </c>
      <c r="C39" s="8" t="s">
        <v>463</v>
      </c>
      <c r="D39" s="7">
        <v>174280</v>
      </c>
      <c r="E39" s="7">
        <v>174280</v>
      </c>
      <c r="F39" s="7">
        <v>0</v>
      </c>
      <c r="G39" s="8" t="s">
        <v>11</v>
      </c>
      <c r="H39" s="38"/>
    </row>
    <row r="40" spans="1:8">
      <c r="A40" s="8" t="s">
        <v>496</v>
      </c>
      <c r="B40" s="8" t="s">
        <v>495</v>
      </c>
      <c r="C40" s="8" t="s">
        <v>463</v>
      </c>
      <c r="D40" s="7">
        <v>174280</v>
      </c>
      <c r="E40" s="7">
        <v>174280</v>
      </c>
      <c r="F40" s="7">
        <v>0</v>
      </c>
      <c r="G40" s="8" t="s">
        <v>11</v>
      </c>
      <c r="H40" s="38"/>
    </row>
    <row r="41" spans="1:8">
      <c r="A41" s="8" t="s">
        <v>497</v>
      </c>
      <c r="B41" s="8" t="s">
        <v>495</v>
      </c>
      <c r="C41" s="8" t="s">
        <v>463</v>
      </c>
      <c r="D41" s="7">
        <v>174280</v>
      </c>
      <c r="E41" s="7">
        <v>174280</v>
      </c>
      <c r="F41" s="7">
        <v>0</v>
      </c>
      <c r="G41" s="8" t="s">
        <v>11</v>
      </c>
      <c r="H41" s="38"/>
    </row>
    <row r="42" spans="1:8">
      <c r="A42" s="8" t="s">
        <v>498</v>
      </c>
      <c r="B42" s="8" t="s">
        <v>495</v>
      </c>
      <c r="C42" s="8" t="s">
        <v>463</v>
      </c>
      <c r="D42" s="7">
        <v>174280</v>
      </c>
      <c r="E42" s="7">
        <v>174280</v>
      </c>
      <c r="F42" s="7">
        <v>0</v>
      </c>
      <c r="G42" s="8" t="s">
        <v>11</v>
      </c>
      <c r="H42" s="38"/>
    </row>
    <row r="43" spans="1:8">
      <c r="A43" s="8" t="s">
        <v>499</v>
      </c>
      <c r="B43" s="8" t="s">
        <v>495</v>
      </c>
      <c r="C43" s="8" t="s">
        <v>463</v>
      </c>
      <c r="D43" s="7">
        <v>174280</v>
      </c>
      <c r="E43" s="7">
        <v>174280</v>
      </c>
      <c r="F43" s="7">
        <v>0</v>
      </c>
      <c r="G43" s="8" t="s">
        <v>11</v>
      </c>
      <c r="H43" s="38"/>
    </row>
    <row r="44" spans="1:8">
      <c r="A44" s="8" t="s">
        <v>500</v>
      </c>
      <c r="B44" s="8" t="s">
        <v>501</v>
      </c>
      <c r="C44" s="8" t="s">
        <v>463</v>
      </c>
      <c r="D44" s="7">
        <v>146000</v>
      </c>
      <c r="E44" s="7">
        <v>146000</v>
      </c>
      <c r="F44" s="7">
        <v>0</v>
      </c>
      <c r="G44" s="8" t="s">
        <v>11</v>
      </c>
      <c r="H44" s="38"/>
    </row>
    <row r="45" spans="1:8">
      <c r="A45" s="8" t="s">
        <v>502</v>
      </c>
      <c r="B45" s="8" t="s">
        <v>503</v>
      </c>
      <c r="C45" s="8" t="s">
        <v>463</v>
      </c>
      <c r="D45" s="7">
        <v>70500</v>
      </c>
      <c r="E45" s="7">
        <v>70500</v>
      </c>
      <c r="F45" s="7">
        <v>0</v>
      </c>
      <c r="G45" s="8" t="s">
        <v>11</v>
      </c>
      <c r="H45" s="38"/>
    </row>
    <row r="46" spans="1:8">
      <c r="A46" s="8" t="s">
        <v>504</v>
      </c>
      <c r="B46" s="8" t="s">
        <v>505</v>
      </c>
      <c r="C46" s="8" t="s">
        <v>463</v>
      </c>
      <c r="D46" s="7">
        <v>405000</v>
      </c>
      <c r="E46" s="7">
        <v>405000</v>
      </c>
      <c r="F46" s="7">
        <v>0</v>
      </c>
      <c r="G46" s="8" t="s">
        <v>11</v>
      </c>
      <c r="H46" s="38"/>
    </row>
    <row r="47" spans="1:8">
      <c r="A47" s="8" t="s">
        <v>506</v>
      </c>
      <c r="B47" s="8" t="s">
        <v>507</v>
      </c>
      <c r="C47" s="8" t="s">
        <v>508</v>
      </c>
      <c r="D47" s="7">
        <v>169700</v>
      </c>
      <c r="E47" s="7">
        <v>169700</v>
      </c>
      <c r="F47" s="7">
        <v>0</v>
      </c>
      <c r="G47" s="8" t="s">
        <v>11</v>
      </c>
      <c r="H47" s="38"/>
    </row>
    <row r="48" spans="1:8">
      <c r="A48" s="8" t="s">
        <v>509</v>
      </c>
      <c r="B48" s="8" t="s">
        <v>510</v>
      </c>
      <c r="C48" s="8" t="s">
        <v>508</v>
      </c>
      <c r="D48" s="7">
        <v>125000</v>
      </c>
      <c r="E48" s="7">
        <v>125000</v>
      </c>
      <c r="F48" s="7">
        <v>0</v>
      </c>
      <c r="G48" s="8" t="s">
        <v>11</v>
      </c>
      <c r="H48" s="38"/>
    </row>
    <row r="49" spans="1:8">
      <c r="A49" s="8" t="s">
        <v>511</v>
      </c>
      <c r="B49" s="8" t="s">
        <v>512</v>
      </c>
      <c r="C49" s="8" t="s">
        <v>508</v>
      </c>
      <c r="D49" s="7">
        <v>59187</v>
      </c>
      <c r="E49" s="7">
        <v>59187</v>
      </c>
      <c r="F49" s="7">
        <v>0</v>
      </c>
      <c r="G49" s="8" t="s">
        <v>11</v>
      </c>
      <c r="H49" s="38"/>
    </row>
    <row r="50" spans="1:8">
      <c r="A50" s="8" t="s">
        <v>513</v>
      </c>
      <c r="B50" s="8" t="s">
        <v>514</v>
      </c>
      <c r="C50" s="8" t="s">
        <v>508</v>
      </c>
      <c r="D50" s="7">
        <v>184000</v>
      </c>
      <c r="E50" s="7">
        <v>184000</v>
      </c>
      <c r="F50" s="7">
        <v>0</v>
      </c>
      <c r="G50" s="8" t="s">
        <v>11</v>
      </c>
      <c r="H50" s="38"/>
    </row>
    <row r="51" spans="1:8">
      <c r="A51" s="8" t="s">
        <v>515</v>
      </c>
      <c r="B51" s="8" t="s">
        <v>516</v>
      </c>
      <c r="C51" s="8" t="s">
        <v>508</v>
      </c>
      <c r="D51" s="7">
        <v>178750</v>
      </c>
      <c r="E51" s="7">
        <v>178750</v>
      </c>
      <c r="F51" s="7">
        <v>0</v>
      </c>
      <c r="G51" s="8" t="s">
        <v>11</v>
      </c>
      <c r="H51" s="38"/>
    </row>
    <row r="52" spans="1:8">
      <c r="A52" s="8" t="s">
        <v>517</v>
      </c>
      <c r="B52" s="8" t="s">
        <v>518</v>
      </c>
      <c r="C52" s="8" t="s">
        <v>508</v>
      </c>
      <c r="D52" s="7">
        <v>484418</v>
      </c>
      <c r="E52" s="7">
        <v>484418</v>
      </c>
      <c r="F52" s="7">
        <v>0</v>
      </c>
      <c r="G52" s="8" t="s">
        <v>11</v>
      </c>
      <c r="H52" s="38"/>
    </row>
    <row r="53" spans="1:8">
      <c r="A53" s="8" t="s">
        <v>519</v>
      </c>
      <c r="B53" s="8" t="s">
        <v>520</v>
      </c>
      <c r="C53" s="8" t="s">
        <v>508</v>
      </c>
      <c r="D53" s="7">
        <v>81250</v>
      </c>
      <c r="E53" s="7">
        <v>81250</v>
      </c>
      <c r="F53" s="7">
        <v>0</v>
      </c>
      <c r="G53" s="8" t="s">
        <v>11</v>
      </c>
      <c r="H53" s="38"/>
    </row>
    <row r="54" spans="1:8">
      <c r="A54" s="8" t="s">
        <v>521</v>
      </c>
      <c r="B54" s="8" t="s">
        <v>522</v>
      </c>
      <c r="C54" s="8" t="s">
        <v>508</v>
      </c>
      <c r="D54" s="7">
        <v>55000</v>
      </c>
      <c r="E54" s="7">
        <v>55000</v>
      </c>
      <c r="F54" s="7">
        <v>0</v>
      </c>
      <c r="G54" s="8" t="s">
        <v>11</v>
      </c>
      <c r="H54" s="38"/>
    </row>
    <row r="55" spans="1:8">
      <c r="A55" s="8" t="s">
        <v>523</v>
      </c>
      <c r="B55" s="8" t="s">
        <v>524</v>
      </c>
      <c r="C55" s="8" t="s">
        <v>508</v>
      </c>
      <c r="D55" s="7">
        <v>251250</v>
      </c>
      <c r="E55" s="7">
        <v>251250</v>
      </c>
      <c r="F55" s="7">
        <v>0</v>
      </c>
      <c r="G55" s="8" t="s">
        <v>11</v>
      </c>
      <c r="H55" s="38"/>
    </row>
    <row r="56" spans="1:8">
      <c r="A56" s="8" t="s">
        <v>525</v>
      </c>
      <c r="B56" s="8" t="s">
        <v>442</v>
      </c>
      <c r="C56" s="8" t="s">
        <v>508</v>
      </c>
      <c r="D56" s="7">
        <v>184000</v>
      </c>
      <c r="E56" s="7">
        <v>184000</v>
      </c>
      <c r="F56" s="7">
        <v>0</v>
      </c>
      <c r="G56" s="8" t="s">
        <v>11</v>
      </c>
      <c r="H56" s="38"/>
    </row>
    <row r="57" spans="1:8">
      <c r="A57" s="8" t="s">
        <v>526</v>
      </c>
      <c r="B57" s="8" t="s">
        <v>527</v>
      </c>
      <c r="C57" s="8" t="s">
        <v>508</v>
      </c>
      <c r="D57" s="7">
        <v>1429200</v>
      </c>
      <c r="E57" s="7">
        <v>1429200</v>
      </c>
      <c r="F57" s="7">
        <v>0</v>
      </c>
      <c r="G57" s="8" t="s">
        <v>11</v>
      </c>
      <c r="H57" s="38"/>
    </row>
    <row r="58" spans="1:8">
      <c r="A58" s="8" t="s">
        <v>528</v>
      </c>
      <c r="B58" s="8" t="s">
        <v>529</v>
      </c>
      <c r="C58" s="8" t="s">
        <v>508</v>
      </c>
      <c r="D58" s="7">
        <v>102718</v>
      </c>
      <c r="E58" s="7">
        <v>102718</v>
      </c>
      <c r="F58" s="7">
        <v>0</v>
      </c>
      <c r="G58" s="8" t="s">
        <v>11</v>
      </c>
      <c r="H58" s="38"/>
    </row>
    <row r="59" spans="1:8">
      <c r="A59" s="8" t="s">
        <v>530</v>
      </c>
      <c r="B59" s="8" t="s">
        <v>531</v>
      </c>
      <c r="C59" s="8" t="s">
        <v>508</v>
      </c>
      <c r="D59" s="7">
        <v>473250</v>
      </c>
      <c r="E59" s="7">
        <v>473250</v>
      </c>
      <c r="F59" s="7">
        <v>0</v>
      </c>
      <c r="G59" s="8" t="s">
        <v>11</v>
      </c>
      <c r="H59" s="38"/>
    </row>
    <row r="60" spans="1:8">
      <c r="A60" s="8" t="s">
        <v>532</v>
      </c>
      <c r="B60" s="8" t="s">
        <v>533</v>
      </c>
      <c r="C60" s="8" t="s">
        <v>508</v>
      </c>
      <c r="D60" s="7">
        <v>475400</v>
      </c>
      <c r="E60" s="7">
        <v>475400</v>
      </c>
      <c r="F60" s="7">
        <v>0</v>
      </c>
      <c r="G60" s="8" t="s">
        <v>11</v>
      </c>
      <c r="H60" s="38"/>
    </row>
    <row r="61" spans="1:8">
      <c r="A61" s="8" t="s">
        <v>534</v>
      </c>
      <c r="B61" s="8" t="s">
        <v>535</v>
      </c>
      <c r="C61" s="8" t="s">
        <v>508</v>
      </c>
      <c r="D61" s="7">
        <v>68000</v>
      </c>
      <c r="E61" s="7">
        <v>68000</v>
      </c>
      <c r="F61" s="7">
        <v>0</v>
      </c>
      <c r="G61" s="8" t="s">
        <v>11</v>
      </c>
      <c r="H61" s="38"/>
    </row>
    <row r="62" spans="1:8">
      <c r="A62" s="8" t="s">
        <v>536</v>
      </c>
      <c r="B62" s="8" t="s">
        <v>537</v>
      </c>
      <c r="C62" s="8" t="s">
        <v>508</v>
      </c>
      <c r="D62" s="7">
        <v>71100</v>
      </c>
      <c r="E62" s="7">
        <v>71100</v>
      </c>
      <c r="F62" s="7">
        <v>0</v>
      </c>
      <c r="G62" s="8" t="s">
        <v>11</v>
      </c>
      <c r="H62" s="38"/>
    </row>
    <row r="63" spans="1:8">
      <c r="A63" s="8" t="s">
        <v>538</v>
      </c>
      <c r="B63" s="8" t="s">
        <v>449</v>
      </c>
      <c r="C63" s="8" t="s">
        <v>508</v>
      </c>
      <c r="D63" s="7">
        <v>148380</v>
      </c>
      <c r="E63" s="7">
        <v>148380</v>
      </c>
      <c r="F63" s="7">
        <v>0</v>
      </c>
      <c r="G63" s="8" t="s">
        <v>11</v>
      </c>
      <c r="H63" s="38"/>
    </row>
    <row r="64" spans="1:8">
      <c r="A64" s="8" t="s">
        <v>539</v>
      </c>
      <c r="B64" s="8" t="s">
        <v>449</v>
      </c>
      <c r="C64" s="8" t="s">
        <v>508</v>
      </c>
      <c r="D64" s="7">
        <v>317500</v>
      </c>
      <c r="E64" s="7">
        <v>317500</v>
      </c>
      <c r="F64" s="7">
        <v>0</v>
      </c>
      <c r="G64" s="8" t="s">
        <v>11</v>
      </c>
      <c r="H64" s="38"/>
    </row>
    <row r="65" spans="1:8">
      <c r="A65" s="8" t="s">
        <v>540</v>
      </c>
      <c r="B65" s="8" t="s">
        <v>541</v>
      </c>
      <c r="C65" s="8" t="s">
        <v>508</v>
      </c>
      <c r="D65" s="7">
        <v>44740</v>
      </c>
      <c r="E65" s="7">
        <v>44740</v>
      </c>
      <c r="F65" s="7">
        <v>0</v>
      </c>
      <c r="G65" s="8" t="s">
        <v>11</v>
      </c>
      <c r="H65" s="38"/>
    </row>
    <row r="66" spans="1:8">
      <c r="A66" s="8" t="s">
        <v>542</v>
      </c>
      <c r="B66" s="8" t="s">
        <v>541</v>
      </c>
      <c r="C66" s="8" t="s">
        <v>508</v>
      </c>
      <c r="D66" s="7">
        <v>44700</v>
      </c>
      <c r="E66" s="7">
        <v>44700</v>
      </c>
      <c r="F66" s="7">
        <v>0</v>
      </c>
      <c r="G66" s="8" t="s">
        <v>11</v>
      </c>
      <c r="H66" s="38"/>
    </row>
    <row r="67" spans="1:8">
      <c r="A67" s="8" t="s">
        <v>543</v>
      </c>
      <c r="B67" s="8" t="s">
        <v>544</v>
      </c>
      <c r="C67" s="8" t="s">
        <v>508</v>
      </c>
      <c r="D67" s="7">
        <v>807244</v>
      </c>
      <c r="E67" s="7">
        <v>807244</v>
      </c>
      <c r="F67" s="7">
        <v>0</v>
      </c>
      <c r="G67" s="8" t="s">
        <v>11</v>
      </c>
      <c r="H67" s="38"/>
    </row>
    <row r="68" spans="1:8">
      <c r="A68" s="8" t="s">
        <v>545</v>
      </c>
      <c r="B68" s="8" t="s">
        <v>546</v>
      </c>
      <c r="C68" s="8" t="s">
        <v>508</v>
      </c>
      <c r="D68" s="7">
        <v>391620</v>
      </c>
      <c r="E68" s="7">
        <v>391620</v>
      </c>
      <c r="F68" s="7">
        <v>0</v>
      </c>
      <c r="G68" s="8" t="s">
        <v>11</v>
      </c>
      <c r="H68" s="38"/>
    </row>
    <row r="69" spans="1:8">
      <c r="A69" s="8" t="s">
        <v>547</v>
      </c>
      <c r="B69" s="8" t="s">
        <v>548</v>
      </c>
      <c r="C69" s="8" t="s">
        <v>508</v>
      </c>
      <c r="D69" s="7">
        <v>23680</v>
      </c>
      <c r="E69" s="7">
        <v>23680</v>
      </c>
      <c r="F69" s="7">
        <v>0</v>
      </c>
      <c r="G69" s="8" t="s">
        <v>11</v>
      </c>
      <c r="H69" s="38"/>
    </row>
    <row r="70" spans="1:8">
      <c r="A70" s="8" t="s">
        <v>549</v>
      </c>
      <c r="B70" s="8" t="s">
        <v>550</v>
      </c>
      <c r="C70" s="8"/>
      <c r="D70" s="7">
        <v>2353976</v>
      </c>
      <c r="E70" s="7">
        <v>851299</v>
      </c>
      <c r="F70" s="7">
        <v>1502677</v>
      </c>
      <c r="G70" s="8" t="s">
        <v>11</v>
      </c>
      <c r="H70" s="38"/>
    </row>
    <row r="71" spans="1:8">
      <c r="A71" s="8" t="s">
        <v>551</v>
      </c>
      <c r="B71" s="8" t="s">
        <v>552</v>
      </c>
      <c r="C71" s="8"/>
      <c r="D71" s="7">
        <v>7355000</v>
      </c>
      <c r="E71" s="7">
        <v>7355000</v>
      </c>
      <c r="F71" s="7">
        <v>0</v>
      </c>
      <c r="G71" s="8" t="s">
        <v>11</v>
      </c>
      <c r="H71" s="38"/>
    </row>
    <row r="72" spans="1:8">
      <c r="A72" s="8" t="s">
        <v>551</v>
      </c>
      <c r="B72" s="8" t="s">
        <v>553</v>
      </c>
      <c r="C72" s="8"/>
      <c r="D72" s="7">
        <v>0</v>
      </c>
      <c r="E72" s="7">
        <v>0</v>
      </c>
      <c r="F72" s="7">
        <v>0</v>
      </c>
      <c r="G72" s="8" t="s">
        <v>11</v>
      </c>
      <c r="H72" s="38"/>
    </row>
    <row r="73" spans="1:8">
      <c r="A73" s="8" t="s">
        <v>554</v>
      </c>
      <c r="B73" s="8" t="s">
        <v>555</v>
      </c>
      <c r="C73" s="8"/>
      <c r="D73" s="7">
        <v>178750</v>
      </c>
      <c r="E73" s="7">
        <v>178750</v>
      </c>
      <c r="F73" s="7">
        <v>0</v>
      </c>
      <c r="G73" s="8" t="s">
        <v>11</v>
      </c>
      <c r="H73" s="38"/>
    </row>
    <row r="74" spans="1:8">
      <c r="A74" s="8" t="s">
        <v>556</v>
      </c>
      <c r="B74" s="8" t="s">
        <v>557</v>
      </c>
      <c r="C74" s="8"/>
      <c r="D74" s="7">
        <v>199988</v>
      </c>
      <c r="E74" s="7">
        <v>199988</v>
      </c>
      <c r="F74" s="7">
        <v>0</v>
      </c>
      <c r="G74" s="8" t="s">
        <v>11</v>
      </c>
      <c r="H74" s="38"/>
    </row>
    <row r="75" spans="1:8">
      <c r="A75" s="8" t="s">
        <v>558</v>
      </c>
      <c r="B75" s="8" t="s">
        <v>559</v>
      </c>
      <c r="C75" s="8"/>
      <c r="D75" s="7">
        <v>700000</v>
      </c>
      <c r="E75" s="7">
        <v>700000</v>
      </c>
      <c r="F75" s="7">
        <v>0</v>
      </c>
      <c r="G75" s="8" t="s">
        <v>11</v>
      </c>
      <c r="H75" s="38"/>
    </row>
    <row r="76" spans="1:8">
      <c r="A76" s="8" t="s">
        <v>560</v>
      </c>
      <c r="B76" s="8" t="s">
        <v>561</v>
      </c>
      <c r="C76" s="8"/>
      <c r="D76" s="7">
        <v>2102000</v>
      </c>
      <c r="E76" s="7">
        <v>2102000</v>
      </c>
      <c r="F76" s="7">
        <v>0</v>
      </c>
      <c r="G76" s="8" t="s">
        <v>11</v>
      </c>
      <c r="H76" s="38"/>
    </row>
    <row r="77" spans="1:8">
      <c r="A77" s="8" t="s">
        <v>562</v>
      </c>
      <c r="B77" s="8" t="s">
        <v>563</v>
      </c>
      <c r="C77" s="8" t="s">
        <v>436</v>
      </c>
      <c r="D77" s="7">
        <v>274653</v>
      </c>
      <c r="E77" s="7">
        <v>65059</v>
      </c>
      <c r="F77" s="7">
        <v>209594</v>
      </c>
      <c r="G77" s="8" t="s">
        <v>564</v>
      </c>
      <c r="H77" s="38"/>
    </row>
    <row r="78" spans="1:8" ht="15.75">
      <c r="A78" s="69" t="s">
        <v>373</v>
      </c>
      <c r="B78" s="70"/>
      <c r="C78" s="71"/>
      <c r="D78" s="45">
        <f>SUM(D5:D77)</f>
        <v>26406747</v>
      </c>
      <c r="E78" s="45">
        <f>SUM(E5:E77)</f>
        <v>23813399</v>
      </c>
      <c r="F78" s="45">
        <f>SUM(F5:F77)</f>
        <v>2593348</v>
      </c>
      <c r="G78" s="58"/>
      <c r="H78" s="38"/>
    </row>
  </sheetData>
  <mergeCells count="3">
    <mergeCell ref="B1:F1"/>
    <mergeCell ref="B2:F2"/>
    <mergeCell ref="A78:C78"/>
  </mergeCell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="60" zoomScaleNormal="100" workbookViewId="0">
      <selection activeCell="A4" sqref="A4:G4"/>
    </sheetView>
  </sheetViews>
  <sheetFormatPr defaultRowHeight="15"/>
  <cols>
    <col min="1" max="1" width="30.5703125" customWidth="1"/>
    <col min="2" max="2" width="40.140625" customWidth="1"/>
    <col min="3" max="3" width="13.85546875" customWidth="1"/>
    <col min="4" max="5" width="10.85546875" bestFit="1" customWidth="1"/>
    <col min="6" max="6" width="9.28515625" bestFit="1" customWidth="1"/>
  </cols>
  <sheetData>
    <row r="1" spans="1:7">
      <c r="A1" s="68" t="s">
        <v>565</v>
      </c>
      <c r="B1" s="68"/>
      <c r="C1" s="68"/>
      <c r="D1" s="68"/>
      <c r="E1" s="68"/>
      <c r="F1" s="68"/>
      <c r="G1" s="68"/>
    </row>
    <row r="2" spans="1:7">
      <c r="A2" s="68" t="s">
        <v>566</v>
      </c>
      <c r="B2" s="68"/>
      <c r="C2" s="68"/>
      <c r="D2" s="68"/>
      <c r="E2" s="68"/>
      <c r="F2" s="68"/>
      <c r="G2" s="68"/>
    </row>
    <row r="3" spans="1:7">
      <c r="A3" s="56"/>
      <c r="B3" s="56"/>
      <c r="C3" s="56"/>
      <c r="D3" s="56"/>
      <c r="E3" s="56"/>
      <c r="F3" s="38"/>
      <c r="G3" s="38"/>
    </row>
    <row r="4" spans="1:7">
      <c r="A4" s="59" t="s">
        <v>1</v>
      </c>
      <c r="B4" s="59" t="s">
        <v>2</v>
      </c>
      <c r="C4" s="59" t="s">
        <v>3</v>
      </c>
      <c r="D4" s="59" t="s">
        <v>4</v>
      </c>
      <c r="E4" s="59" t="s">
        <v>5</v>
      </c>
      <c r="F4" s="59" t="s">
        <v>567</v>
      </c>
      <c r="G4" s="59" t="s">
        <v>568</v>
      </c>
    </row>
    <row r="5" spans="1:7">
      <c r="A5" s="60" t="s">
        <v>569</v>
      </c>
      <c r="B5" s="60" t="s">
        <v>10</v>
      </c>
      <c r="C5" s="61">
        <v>8697931</v>
      </c>
      <c r="D5" s="61">
        <v>2576851</v>
      </c>
      <c r="E5" s="61">
        <v>6121080</v>
      </c>
      <c r="F5" s="59">
        <v>1</v>
      </c>
      <c r="G5" s="60" t="s">
        <v>570</v>
      </c>
    </row>
    <row r="6" spans="1:7">
      <c r="A6" s="60" t="s">
        <v>571</v>
      </c>
      <c r="B6" s="60" t="s">
        <v>335</v>
      </c>
      <c r="C6" s="61">
        <v>71988</v>
      </c>
      <c r="D6" s="61">
        <v>19972</v>
      </c>
      <c r="E6" s="61">
        <v>52016</v>
      </c>
      <c r="F6" s="59">
        <v>1</v>
      </c>
      <c r="G6" s="60" t="s">
        <v>570</v>
      </c>
    </row>
    <row r="7" spans="1:7">
      <c r="A7" s="72" t="s">
        <v>373</v>
      </c>
      <c r="B7" s="72"/>
      <c r="C7" s="62">
        <f>SUM(C5:C6)</f>
        <v>8769919</v>
      </c>
      <c r="D7" s="62">
        <f t="shared" ref="D7:E7" si="0">SUM(D5:D6)</f>
        <v>2596823</v>
      </c>
      <c r="E7" s="62">
        <f t="shared" si="0"/>
        <v>6173096</v>
      </c>
      <c r="F7" s="59"/>
      <c r="G7" s="59"/>
    </row>
    <row r="8" spans="1:7">
      <c r="A8" s="38"/>
      <c r="B8" s="38"/>
      <c r="C8" s="38"/>
      <c r="D8" s="38"/>
      <c r="E8" s="38"/>
      <c r="F8" s="38"/>
      <c r="G8" s="38"/>
    </row>
    <row r="9" spans="1:7">
      <c r="A9" s="38"/>
      <c r="B9" s="38"/>
      <c r="C9" s="38"/>
      <c r="D9" s="38"/>
      <c r="E9" s="38"/>
      <c r="F9" s="38"/>
      <c r="G9" s="38"/>
    </row>
    <row r="10" spans="1:7">
      <c r="A10" s="38"/>
      <c r="B10" s="38"/>
      <c r="C10" s="38"/>
      <c r="D10" s="38"/>
      <c r="E10" s="38"/>
      <c r="F10" s="38"/>
      <c r="G10" s="38"/>
    </row>
    <row r="11" spans="1:7">
      <c r="A11" s="68" t="s">
        <v>565</v>
      </c>
      <c r="B11" s="68"/>
      <c r="C11" s="68"/>
      <c r="D11" s="68"/>
      <c r="E11" s="68"/>
      <c r="F11" s="68"/>
      <c r="G11" s="68"/>
    </row>
    <row r="12" spans="1:7">
      <c r="A12" s="68" t="s">
        <v>572</v>
      </c>
      <c r="B12" s="68"/>
      <c r="C12" s="68"/>
      <c r="D12" s="68"/>
      <c r="E12" s="68"/>
      <c r="F12" s="68"/>
      <c r="G12" s="68"/>
    </row>
    <row r="13" spans="1:7">
      <c r="A13" s="38"/>
      <c r="B13" s="38"/>
      <c r="C13" s="38"/>
      <c r="D13" s="38"/>
      <c r="E13" s="38"/>
      <c r="F13" s="38"/>
      <c r="G13" s="38"/>
    </row>
    <row r="14" spans="1:7">
      <c r="A14" s="59" t="s">
        <v>1</v>
      </c>
      <c r="B14" s="59" t="s">
        <v>2</v>
      </c>
      <c r="C14" s="59" t="s">
        <v>3</v>
      </c>
      <c r="D14" s="59" t="s">
        <v>4</v>
      </c>
      <c r="E14" s="59" t="s">
        <v>5</v>
      </c>
      <c r="F14" s="59" t="s">
        <v>567</v>
      </c>
      <c r="G14" s="59" t="s">
        <v>568</v>
      </c>
    </row>
    <row r="15" spans="1:7">
      <c r="A15" s="60" t="s">
        <v>573</v>
      </c>
      <c r="B15" s="60" t="s">
        <v>443</v>
      </c>
      <c r="C15" s="61">
        <v>75999</v>
      </c>
      <c r="D15" s="61">
        <v>44020</v>
      </c>
      <c r="E15" s="61">
        <v>31979</v>
      </c>
      <c r="F15" s="59">
        <v>1</v>
      </c>
      <c r="G15" s="60" t="s">
        <v>570</v>
      </c>
    </row>
    <row r="16" spans="1:7">
      <c r="A16" s="60" t="s">
        <v>574</v>
      </c>
      <c r="B16" s="60" t="s">
        <v>508</v>
      </c>
      <c r="C16" s="61">
        <v>63720</v>
      </c>
      <c r="D16" s="61">
        <v>63720</v>
      </c>
      <c r="E16" s="61">
        <v>0</v>
      </c>
      <c r="F16" s="59">
        <v>1</v>
      </c>
      <c r="G16" s="60" t="s">
        <v>570</v>
      </c>
    </row>
    <row r="17" spans="1:7">
      <c r="A17" s="72" t="s">
        <v>373</v>
      </c>
      <c r="B17" s="72"/>
      <c r="C17" s="62">
        <f>SUM(C15:C16)</f>
        <v>139719</v>
      </c>
      <c r="D17" s="62">
        <f t="shared" ref="D17:E17" si="1">SUM(D15:D16)</f>
        <v>107740</v>
      </c>
      <c r="E17" s="62">
        <f t="shared" si="1"/>
        <v>31979</v>
      </c>
      <c r="F17" s="59"/>
      <c r="G17" s="59"/>
    </row>
  </sheetData>
  <mergeCells count="6">
    <mergeCell ref="A17:B17"/>
    <mergeCell ref="A1:G1"/>
    <mergeCell ref="A2:G2"/>
    <mergeCell ref="A7:B7"/>
    <mergeCell ref="A11:G11"/>
    <mergeCell ref="A12:G12"/>
  </mergeCell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B20" sqref="B20"/>
    </sheetView>
  </sheetViews>
  <sheetFormatPr defaultRowHeight="15"/>
  <cols>
    <col min="1" max="1" width="22.28515625" customWidth="1"/>
    <col min="2" max="2" width="28.5703125" customWidth="1"/>
    <col min="3" max="3" width="13" customWidth="1"/>
  </cols>
  <sheetData>
    <row r="1" spans="1:6" s="38" customFormat="1"/>
    <row r="2" spans="1:6" s="38" customFormat="1"/>
    <row r="3" spans="1:6" s="38" customFormat="1">
      <c r="A3" s="68" t="s">
        <v>431</v>
      </c>
      <c r="B3" s="68"/>
      <c r="C3" s="68"/>
      <c r="D3" s="68"/>
      <c r="E3" s="68"/>
      <c r="F3" s="68"/>
    </row>
    <row r="4" spans="1:6" s="38" customFormat="1">
      <c r="A4" s="68" t="s">
        <v>577</v>
      </c>
      <c r="B4" s="68"/>
      <c r="C4" s="68"/>
      <c r="D4" s="68"/>
      <c r="E4" s="68"/>
      <c r="F4" s="68"/>
    </row>
    <row r="6" spans="1:6">
      <c r="A6" s="59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567</v>
      </c>
    </row>
    <row r="7" spans="1:6">
      <c r="A7" s="59" t="s">
        <v>576</v>
      </c>
      <c r="B7" s="59" t="s">
        <v>575</v>
      </c>
      <c r="C7" s="61">
        <v>1434000</v>
      </c>
      <c r="D7" s="61"/>
      <c r="E7" s="61">
        <v>1434000</v>
      </c>
      <c r="F7" s="59">
        <v>1</v>
      </c>
    </row>
    <row r="8" spans="1:6">
      <c r="A8" s="73" t="s">
        <v>373</v>
      </c>
      <c r="B8" s="73"/>
      <c r="C8" s="62">
        <f>SUM(C7)</f>
        <v>1434000</v>
      </c>
      <c r="D8" s="63"/>
      <c r="E8" s="62">
        <f>SUM(E7)</f>
        <v>1434000</v>
      </c>
      <c r="F8" s="63">
        <v>1</v>
      </c>
    </row>
  </sheetData>
  <mergeCells count="3">
    <mergeCell ref="A3:F3"/>
    <mergeCell ref="A4:F4"/>
    <mergeCell ref="A8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Szervkód</vt:lpstr>
      <vt:lpstr>Nem volt szervkód</vt:lpstr>
      <vt:lpstr>Gépek, berend.</vt:lpstr>
      <vt:lpstr>Óvoda</vt:lpstr>
      <vt:lpstr>Tartós részesedések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P2015</dc:creator>
  <cp:lastModifiedBy>PC2</cp:lastModifiedBy>
  <cp:lastPrinted>2016-04-27T09:23:01Z</cp:lastPrinted>
  <dcterms:created xsi:type="dcterms:W3CDTF">2016-03-05T09:13:02Z</dcterms:created>
  <dcterms:modified xsi:type="dcterms:W3CDTF">2016-04-27T09:28:49Z</dcterms:modified>
</cp:coreProperties>
</file>